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7WS57\Documents\衞藤ドキュメント\建設業会計\請求書フォーマット\"/>
    </mc:Choice>
  </mc:AlternateContent>
  <xr:revisionPtr revIDLastSave="0" documentId="13_ncr:1_{9A27B49D-71D1-4745-8F08-1FA3AB149F4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契約用サンプル（記入例）" sheetId="7" r:id="rId1"/>
    <sheet name="契約用 入力" sheetId="2" r:id="rId2"/>
    <sheet name="リスト" sheetId="4" state="hidden" r:id="rId3"/>
  </sheets>
  <definedNames>
    <definedName name="_xlnm.Print_Area" localSheetId="1">'契約用 入力'!$A$1:$AD$132</definedName>
    <definedName name="_xlnm.Print_Area" localSheetId="0">'契約用サンプル（記入例）'!$A$1:$AP$33</definedName>
  </definedNames>
  <calcPr calcId="181029"/>
</workbook>
</file>

<file path=xl/calcChain.xml><?xml version="1.0" encoding="utf-8"?>
<calcChain xmlns="http://schemas.openxmlformats.org/spreadsheetml/2006/main">
  <c r="AD129" i="7" l="1"/>
  <c r="M124" i="7"/>
  <c r="M123" i="7"/>
  <c r="M122" i="7"/>
  <c r="Z121" i="7"/>
  <c r="S118" i="7"/>
  <c r="S117" i="7"/>
  <c r="X116" i="7"/>
  <c r="S116" i="7"/>
  <c r="Z115" i="7"/>
  <c r="S115" i="7"/>
  <c r="R113" i="7"/>
  <c r="W112" i="7"/>
  <c r="T111" i="7"/>
  <c r="T110" i="7"/>
  <c r="T109" i="7"/>
  <c r="T108" i="7"/>
  <c r="D108" i="7"/>
  <c r="X107" i="7"/>
  <c r="U107" i="7"/>
  <c r="D107" i="7"/>
  <c r="AA106" i="7"/>
  <c r="W106" i="7"/>
  <c r="F106" i="7"/>
  <c r="AB103" i="7"/>
  <c r="Y103" i="7"/>
  <c r="U103" i="7"/>
  <c r="A102" i="7"/>
  <c r="A101" i="7"/>
  <c r="AD129" i="2"/>
  <c r="M124" i="2"/>
  <c r="M123" i="2"/>
  <c r="M122" i="2"/>
  <c r="Z121" i="2"/>
  <c r="S118" i="2"/>
  <c r="S117" i="2"/>
  <c r="X116" i="2"/>
  <c r="S116" i="2"/>
  <c r="Z115" i="2"/>
  <c r="S115" i="2"/>
  <c r="R113" i="2"/>
  <c r="W112" i="2"/>
  <c r="T111" i="2"/>
  <c r="T110" i="2"/>
  <c r="T109" i="2"/>
  <c r="T108" i="2"/>
  <c r="D108" i="2"/>
  <c r="X107" i="2"/>
  <c r="U107" i="2"/>
  <c r="D107" i="2"/>
  <c r="AA106" i="2"/>
  <c r="W106" i="2"/>
  <c r="F106" i="2"/>
  <c r="AB103" i="2"/>
  <c r="Y103" i="2"/>
  <c r="U103" i="2"/>
  <c r="A102" i="2"/>
  <c r="A101" i="2"/>
  <c r="A69" i="2"/>
  <c r="A68" i="2"/>
  <c r="A36" i="2"/>
  <c r="A35" i="2"/>
  <c r="A69" i="7"/>
  <c r="A68" i="7"/>
  <c r="A36" i="7"/>
  <c r="A35" i="7"/>
  <c r="AD96" i="7"/>
  <c r="AD63" i="7"/>
  <c r="AD96" i="2"/>
  <c r="AD63" i="2"/>
  <c r="AA73" i="7"/>
  <c r="W73" i="7"/>
  <c r="W40" i="7"/>
  <c r="AA40" i="7"/>
  <c r="AA73" i="2"/>
  <c r="W73" i="2"/>
  <c r="AA40" i="2"/>
  <c r="W40" i="2"/>
  <c r="X74" i="2"/>
  <c r="X41" i="2"/>
  <c r="X41" i="7"/>
  <c r="X74" i="7"/>
  <c r="Z55" i="2" l="1"/>
  <c r="F40" i="2"/>
  <c r="F73" i="2"/>
  <c r="D74" i="2"/>
  <c r="F40" i="7"/>
  <c r="F73" i="7"/>
  <c r="D74" i="7"/>
  <c r="M91" i="7"/>
  <c r="M90" i="7"/>
  <c r="M89" i="7"/>
  <c r="Z88" i="7"/>
  <c r="S85" i="7"/>
  <c r="S84" i="7"/>
  <c r="X83" i="7"/>
  <c r="S83" i="7"/>
  <c r="Z82" i="7"/>
  <c r="S82" i="7"/>
  <c r="R80" i="7"/>
  <c r="W79" i="7"/>
  <c r="T78" i="7"/>
  <c r="T77" i="7"/>
  <c r="T76" i="7"/>
  <c r="T75" i="7"/>
  <c r="D75" i="7"/>
  <c r="U74" i="7"/>
  <c r="AB70" i="7"/>
  <c r="Y70" i="7"/>
  <c r="U70" i="7"/>
  <c r="M58" i="7"/>
  <c r="M57" i="7"/>
  <c r="M56" i="7"/>
  <c r="Z55" i="7"/>
  <c r="S52" i="7"/>
  <c r="S51" i="7"/>
  <c r="X50" i="7"/>
  <c r="S50" i="7"/>
  <c r="Z49" i="7"/>
  <c r="S49" i="7"/>
  <c r="R47" i="7"/>
  <c r="W46" i="7"/>
  <c r="T45" i="7"/>
  <c r="T44" i="7"/>
  <c r="T43" i="7"/>
  <c r="T42" i="7"/>
  <c r="D42" i="7"/>
  <c r="U41" i="7"/>
  <c r="D41" i="7"/>
  <c r="AB37" i="7"/>
  <c r="Y37" i="7"/>
  <c r="U37" i="7"/>
  <c r="M26" i="7"/>
  <c r="M125" i="7" s="1"/>
  <c r="V25" i="7"/>
  <c r="H25" i="7"/>
  <c r="V24" i="7"/>
  <c r="H24" i="7"/>
  <c r="V23" i="7"/>
  <c r="H23" i="7"/>
  <c r="L14" i="7"/>
  <c r="D14" i="7"/>
  <c r="D13" i="7"/>
  <c r="AB70" i="2"/>
  <c r="Y70" i="2"/>
  <c r="U70" i="2"/>
  <c r="AB37" i="2"/>
  <c r="Y37" i="2"/>
  <c r="U37" i="2"/>
  <c r="D79" i="7" l="1"/>
  <c r="D112" i="7"/>
  <c r="D80" i="7"/>
  <c r="D113" i="7"/>
  <c r="H91" i="7"/>
  <c r="H124" i="7"/>
  <c r="L47" i="7"/>
  <c r="L113" i="7"/>
  <c r="V58" i="7"/>
  <c r="V124" i="7"/>
  <c r="H56" i="7"/>
  <c r="H122" i="7"/>
  <c r="V90" i="7"/>
  <c r="V123" i="7"/>
  <c r="V89" i="7"/>
  <c r="V122" i="7"/>
  <c r="H90" i="7"/>
  <c r="H123" i="7"/>
  <c r="V26" i="7"/>
  <c r="M27" i="7"/>
  <c r="M126" i="7" s="1"/>
  <c r="V56" i="7"/>
  <c r="M59" i="7"/>
  <c r="L80" i="7"/>
  <c r="D46" i="7"/>
  <c r="H57" i="7"/>
  <c r="H89" i="7"/>
  <c r="V91" i="7"/>
  <c r="V57" i="7"/>
  <c r="M92" i="7"/>
  <c r="F11" i="7"/>
  <c r="F110" i="7" s="1"/>
  <c r="L13" i="7"/>
  <c r="L112" i="7" s="1"/>
  <c r="H26" i="7"/>
  <c r="H125" i="7" s="1"/>
  <c r="D47" i="7"/>
  <c r="H58" i="7"/>
  <c r="V92" i="7" l="1"/>
  <c r="V125" i="7"/>
  <c r="V27" i="7"/>
  <c r="V59" i="7"/>
  <c r="M60" i="7"/>
  <c r="M93" i="7"/>
  <c r="H27" i="7"/>
  <c r="L79" i="7"/>
  <c r="L46" i="7"/>
  <c r="F44" i="7"/>
  <c r="F77" i="7"/>
  <c r="H59" i="7"/>
  <c r="H92" i="7"/>
  <c r="H93" i="7" l="1"/>
  <c r="H126" i="7"/>
  <c r="V93" i="7"/>
  <c r="V126" i="7"/>
  <c r="V60" i="7"/>
  <c r="H60" i="7"/>
  <c r="M91" i="2" l="1"/>
  <c r="M90" i="2"/>
  <c r="M89" i="2"/>
  <c r="Z88" i="2"/>
  <c r="S85" i="2"/>
  <c r="S84" i="2"/>
  <c r="X83" i="2"/>
  <c r="S83" i="2"/>
  <c r="Z82" i="2"/>
  <c r="S82" i="2"/>
  <c r="R80" i="2"/>
  <c r="W79" i="2"/>
  <c r="T78" i="2"/>
  <c r="T77" i="2"/>
  <c r="T76" i="2"/>
  <c r="T75" i="2"/>
  <c r="D75" i="2"/>
  <c r="U74" i="2"/>
  <c r="M58" i="2"/>
  <c r="M26" i="2"/>
  <c r="H23" i="2"/>
  <c r="M56" i="2"/>
  <c r="M57" i="2"/>
  <c r="H56" i="2" l="1"/>
  <c r="H122" i="2"/>
  <c r="M92" i="2"/>
  <c r="M125" i="2"/>
  <c r="H89" i="2"/>
  <c r="M59" i="2"/>
  <c r="M27" i="2"/>
  <c r="M126" i="2" s="1"/>
  <c r="H25" i="2"/>
  <c r="H124" i="2" s="1"/>
  <c r="H24" i="2"/>
  <c r="H123" i="2" s="1"/>
  <c r="V25" i="2"/>
  <c r="V124" i="2" s="1"/>
  <c r="V24" i="2"/>
  <c r="V123" i="2" s="1"/>
  <c r="V23" i="2"/>
  <c r="V122" i="2" s="1"/>
  <c r="S52" i="2"/>
  <c r="S51" i="2"/>
  <c r="X50" i="2"/>
  <c r="S50" i="2"/>
  <c r="Z49" i="2"/>
  <c r="S49" i="2"/>
  <c r="R47" i="2"/>
  <c r="W46" i="2"/>
  <c r="T45" i="2"/>
  <c r="T44" i="2"/>
  <c r="T43" i="2"/>
  <c r="T42" i="2"/>
  <c r="U41" i="2"/>
  <c r="D42" i="2"/>
  <c r="D41" i="2"/>
  <c r="V56" i="2" l="1"/>
  <c r="V89" i="2"/>
  <c r="H57" i="2"/>
  <c r="H90" i="2"/>
  <c r="V57" i="2"/>
  <c r="V90" i="2"/>
  <c r="H58" i="2"/>
  <c r="H91" i="2"/>
  <c r="V58" i="2"/>
  <c r="V91" i="2"/>
  <c r="M60" i="2"/>
  <c r="M93" i="2"/>
  <c r="V26" i="2"/>
  <c r="V125" i="2" s="1"/>
  <c r="H26" i="2"/>
  <c r="H125" i="2" s="1"/>
  <c r="F11" i="2"/>
  <c r="F110" i="2" s="1"/>
  <c r="F44" i="2" l="1"/>
  <c r="F77" i="2"/>
  <c r="H59" i="2"/>
  <c r="H92" i="2"/>
  <c r="V59" i="2"/>
  <c r="V92" i="2"/>
  <c r="H27" i="2"/>
  <c r="H126" i="2" s="1"/>
  <c r="V27" i="2"/>
  <c r="V126" i="2" s="1"/>
  <c r="D13" i="2"/>
  <c r="D112" i="2" s="1"/>
  <c r="D46" i="2" l="1"/>
  <c r="D79" i="2"/>
  <c r="V60" i="2"/>
  <c r="V93" i="2"/>
  <c r="H60" i="2"/>
  <c r="H93" i="2"/>
  <c r="D14" i="2"/>
  <c r="D113" i="2" s="1"/>
  <c r="D47" i="2" l="1"/>
  <c r="D80" i="2"/>
  <c r="L13" i="2"/>
  <c r="L112" i="2" s="1"/>
  <c r="L14" i="2"/>
  <c r="L113" i="2" s="1"/>
  <c r="L47" i="2" l="1"/>
  <c r="L80" i="2"/>
  <c r="L46" i="2"/>
  <c r="L7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etou</author>
  </authors>
  <commentList>
    <comment ref="AD10" authorId="0" shapeId="0" xr:uid="{00000000-0006-0000-0000-000001000000}">
      <text>
        <r>
          <rPr>
            <b/>
            <sz val="9"/>
            <color indexed="81"/>
            <rFont val="ＭＳ Ｐゴシック"/>
            <family val="2"/>
          </rPr>
          <t>３枚とも押印してください。</t>
        </r>
      </text>
    </comment>
    <comment ref="W13" authorId="0" shapeId="0" xr:uid="{00000000-0006-0000-0000-000002000000}">
      <text>
        <r>
          <rPr>
            <b/>
            <sz val="9"/>
            <color indexed="81"/>
            <rFont val="ＭＳ Ｐゴシック"/>
            <family val="2"/>
          </rPr>
          <t>消費税課税事業者は登録番号を必ず入力ください。</t>
        </r>
      </text>
    </comment>
    <comment ref="R14" authorId="0" shapeId="0" xr:uid="{00000000-0006-0000-0000-000003000000}">
      <text>
        <r>
          <rPr>
            <b/>
            <sz val="9"/>
            <color indexed="81"/>
            <rFont val="ＭＳ Ｐゴシック"/>
            <family val="2"/>
          </rPr>
          <t>消費税免税事業者はプルダウンから○を選択ください。</t>
        </r>
      </text>
    </comment>
    <comment ref="Z22" authorId="0" shapeId="0" xr:uid="{00000000-0006-0000-0000-000004000000}">
      <text>
        <r>
          <rPr>
            <b/>
            <sz val="9"/>
            <color indexed="81"/>
            <rFont val="ＭＳ Ｐゴシック"/>
            <family val="2"/>
          </rPr>
          <t>消費税率をプルダウンから選択ください。</t>
        </r>
      </text>
    </comment>
  </commentList>
</comments>
</file>

<file path=xl/sharedStrings.xml><?xml version="1.0" encoding="utf-8"?>
<sst xmlns="http://schemas.openxmlformats.org/spreadsheetml/2006/main" count="403" uniqueCount="75">
  <si>
    <t>江藤産業株式会社　御中</t>
    <rPh sb="0" eb="2">
      <t>エトウ</t>
    </rPh>
    <rPh sb="2" eb="4">
      <t>サンギョウ</t>
    </rPh>
    <rPh sb="4" eb="8">
      <t>カブシキカイシャ</t>
    </rPh>
    <rPh sb="9" eb="11">
      <t>オンチュウ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</si>
  <si>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</si>
  <si>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</si>
  <si>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</si>
  <si>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（貴社控）</t>
    <rPh sb="1" eb="3">
      <t>キシャ</t>
    </rPh>
    <rPh sb="3" eb="4">
      <t>ヒカ</t>
    </rPh>
    <phoneticPr fontId="3"/>
  </si>
  <si>
    <t>会社名</t>
    <rPh sb="0" eb="3">
      <t>カイシャメイ</t>
    </rPh>
    <phoneticPr fontId="3"/>
  </si>
  <si>
    <t>現場名</t>
    <rPh sb="0" eb="2">
      <t>ゲンバ</t>
    </rPh>
    <rPh sb="2" eb="3">
      <t>メイ</t>
    </rPh>
    <phoneticPr fontId="3"/>
  </si>
  <si>
    <t>工事</t>
    <rPh sb="0" eb="2">
      <t>コウジ</t>
    </rPh>
    <phoneticPr fontId="3"/>
  </si>
  <si>
    <t>当月請求額</t>
    <rPh sb="0" eb="2">
      <t>トウゲツ</t>
    </rPh>
    <rPh sb="2" eb="4">
      <t>セイキュウ</t>
    </rPh>
    <rPh sb="4" eb="5">
      <t>ガク</t>
    </rPh>
    <phoneticPr fontId="3"/>
  </si>
  <si>
    <t>【振込先】</t>
    <rPh sb="1" eb="4">
      <t>フリコミサキ</t>
    </rPh>
    <phoneticPr fontId="3"/>
  </si>
  <si>
    <t>項目</t>
    <rPh sb="0" eb="2">
      <t>コウモク</t>
    </rPh>
    <phoneticPr fontId="3"/>
  </si>
  <si>
    <t>契約金額</t>
    <rPh sb="0" eb="2">
      <t>ケイヤク</t>
    </rPh>
    <rPh sb="2" eb="4">
      <t>キンガク</t>
    </rPh>
    <phoneticPr fontId="3"/>
  </si>
  <si>
    <t>比率</t>
    <rPh sb="0" eb="2">
      <t>ヒリツ</t>
    </rPh>
    <phoneticPr fontId="3"/>
  </si>
  <si>
    <t>㊞</t>
    <phoneticPr fontId="3"/>
  </si>
  <si>
    <t>出来高累計</t>
    <rPh sb="0" eb="3">
      <t>デキダカ</t>
    </rPh>
    <rPh sb="3" eb="5">
      <t>ルイケイ</t>
    </rPh>
    <phoneticPr fontId="3"/>
  </si>
  <si>
    <t>先月迄出来高</t>
    <rPh sb="0" eb="2">
      <t>センゲツ</t>
    </rPh>
    <rPh sb="2" eb="3">
      <t>マデ</t>
    </rPh>
    <rPh sb="3" eb="6">
      <t>デキダカ</t>
    </rPh>
    <phoneticPr fontId="3"/>
  </si>
  <si>
    <t>当月出来高</t>
    <rPh sb="0" eb="2">
      <t>トウゲツ</t>
    </rPh>
    <rPh sb="2" eb="5">
      <t>デキダカ</t>
    </rPh>
    <phoneticPr fontId="3"/>
  </si>
  <si>
    <t>消費税（</t>
    <rPh sb="0" eb="2">
      <t>ショウヒ</t>
    </rPh>
    <rPh sb="2" eb="3">
      <t>ゼイ</t>
    </rPh>
    <phoneticPr fontId="3"/>
  </si>
  <si>
    <t>％</t>
    <phoneticPr fontId="3"/>
  </si>
  <si>
    <t>）</t>
    <phoneticPr fontId="3"/>
  </si>
  <si>
    <t>契約残額</t>
    <rPh sb="0" eb="2">
      <t>ケイヤク</t>
    </rPh>
    <rPh sb="2" eb="4">
      <t>ザンガク</t>
    </rPh>
    <phoneticPr fontId="3"/>
  </si>
  <si>
    <t>西暦</t>
    <rPh sb="0" eb="2">
      <t>セイレキ</t>
    </rPh>
    <phoneticPr fontId="3"/>
  </si>
  <si>
    <t>工事内容</t>
    <rPh sb="0" eb="4">
      <t>コウジナイヨウ</t>
    </rPh>
    <phoneticPr fontId="3"/>
  </si>
  <si>
    <t>〒</t>
    <phoneticPr fontId="3"/>
  </si>
  <si>
    <t>T</t>
    <phoneticPr fontId="3"/>
  </si>
  <si>
    <t>金融
機関</t>
    <rPh sb="0" eb="2">
      <t>キンユウ</t>
    </rPh>
    <rPh sb="3" eb="5">
      <t>キカン</t>
    </rPh>
    <phoneticPr fontId="3"/>
  </si>
  <si>
    <t>預金
種目</t>
    <rPh sb="0" eb="2">
      <t>ヨキン</t>
    </rPh>
    <rPh sb="3" eb="5">
      <t>シュモク</t>
    </rPh>
    <phoneticPr fontId="3"/>
  </si>
  <si>
    <t>支店</t>
    <rPh sb="0" eb="2">
      <t>シテン</t>
    </rPh>
    <phoneticPr fontId="3"/>
  </si>
  <si>
    <t>口座
番号</t>
    <rPh sb="0" eb="2">
      <t>コウザ</t>
    </rPh>
    <rPh sb="3" eb="5">
      <t>バンゴウ</t>
    </rPh>
    <phoneticPr fontId="3"/>
  </si>
  <si>
    <t>口座名義</t>
    <rPh sb="0" eb="2">
      <t>コウザ</t>
    </rPh>
    <rPh sb="2" eb="4">
      <t>メイギ</t>
    </rPh>
    <phoneticPr fontId="3"/>
  </si>
  <si>
    <t>フリガナ</t>
    <phoneticPr fontId="3"/>
  </si>
  <si>
    <t>電話番号</t>
    <rPh sb="0" eb="2">
      <t>デンワ</t>
    </rPh>
    <rPh sb="2" eb="4">
      <t>バンゴウ</t>
    </rPh>
    <phoneticPr fontId="3"/>
  </si>
  <si>
    <t>10％対象</t>
    <rPh sb="3" eb="5">
      <t>タイショウ</t>
    </rPh>
    <phoneticPr fontId="3"/>
  </si>
  <si>
    <t>本体金額</t>
    <rPh sb="0" eb="4">
      <t>ホンタイキンガク</t>
    </rPh>
    <phoneticPr fontId="3"/>
  </si>
  <si>
    <t>8％対象</t>
    <rPh sb="2" eb="4">
      <t>タイショウ</t>
    </rPh>
    <phoneticPr fontId="3"/>
  </si>
  <si>
    <t>消費税</t>
    <rPh sb="0" eb="3">
      <t>ショウヒゼイ</t>
    </rPh>
    <phoneticPr fontId="3"/>
  </si>
  <si>
    <t>〇〇賃貸マンション新築</t>
    <rPh sb="2" eb="4">
      <t>チンタイ</t>
    </rPh>
    <rPh sb="9" eb="11">
      <t>シンチク</t>
    </rPh>
    <phoneticPr fontId="3"/>
  </si>
  <si>
    <t>普通</t>
    <rPh sb="0" eb="2">
      <t>フツウ</t>
    </rPh>
    <phoneticPr fontId="3"/>
  </si>
  <si>
    <t>（税込）</t>
    <rPh sb="1" eb="3">
      <t>ゼイコ</t>
    </rPh>
    <phoneticPr fontId="3"/>
  </si>
  <si>
    <t>登録番号(１３桁)</t>
    <rPh sb="7" eb="8">
      <t>ケタ</t>
    </rPh>
    <phoneticPr fontId="3"/>
  </si>
  <si>
    <t>住　所</t>
    <rPh sb="0" eb="1">
      <t>ジュウ</t>
    </rPh>
    <rPh sb="2" eb="3">
      <t>ショ</t>
    </rPh>
    <phoneticPr fontId="3"/>
  </si>
  <si>
    <t>代表取締役　〇〇　〇〇</t>
    <rPh sb="0" eb="5">
      <t>ダイヒョウトリシマリヤク</t>
    </rPh>
    <phoneticPr fontId="3"/>
  </si>
  <si>
    <t>選択</t>
    <rPh sb="0" eb="2">
      <t>センタク</t>
    </rPh>
    <phoneticPr fontId="3"/>
  </si>
  <si>
    <t>〇〇銀行</t>
    <rPh sb="2" eb="4">
      <t>ギンコウ</t>
    </rPh>
    <phoneticPr fontId="3"/>
  </si>
  <si>
    <t>〇〇支店</t>
    <rPh sb="2" eb="4">
      <t>シテン</t>
    </rPh>
    <phoneticPr fontId="3"/>
  </si>
  <si>
    <t>○○▲▲□□株式会社</t>
    <rPh sb="6" eb="10">
      <t>カブシキガイシャ</t>
    </rPh>
    <phoneticPr fontId="3"/>
  </si>
  <si>
    <t>〇〇県〇〇市○○○○○○○○</t>
    <rPh sb="2" eb="3">
      <t>ケン</t>
    </rPh>
    <rPh sb="5" eb="6">
      <t>シ</t>
    </rPh>
    <phoneticPr fontId="3"/>
  </si>
  <si>
    <t>〇</t>
    <phoneticPr fontId="3"/>
  </si>
  <si>
    <t>免税事業者は〇を入れてください</t>
    <rPh sb="0" eb="2">
      <t>メンゼイ</t>
    </rPh>
    <rPh sb="2" eb="5">
      <t>ジギョウシャ</t>
    </rPh>
    <rPh sb="8" eb="9">
      <t>イ</t>
    </rPh>
    <phoneticPr fontId="3"/>
  </si>
  <si>
    <t>〇〇設備工事</t>
    <rPh sb="2" eb="4">
      <t>セツビ</t>
    </rPh>
    <rPh sb="4" eb="6">
      <t>コウジ</t>
    </rPh>
    <phoneticPr fontId="3"/>
  </si>
  <si>
    <t>〇〇▲▲□□株式会社</t>
    <rPh sb="6" eb="10">
      <t>カブシキガイシャ</t>
    </rPh>
    <phoneticPr fontId="3"/>
  </si>
  <si>
    <t>ー</t>
    <phoneticPr fontId="3"/>
  </si>
  <si>
    <t>870</t>
    <phoneticPr fontId="3"/>
  </si>
  <si>
    <t>（経理用）</t>
    <rPh sb="1" eb="3">
      <t>ケイリ</t>
    </rPh>
    <rPh sb="3" eb="4">
      <t>ヨウ</t>
    </rPh>
    <rPh sb="4" eb="5">
      <t>ゲンヨウ</t>
    </rPh>
    <phoneticPr fontId="3"/>
  </si>
  <si>
    <t>1234567890123</t>
    <phoneticPr fontId="3"/>
  </si>
  <si>
    <t>〇〇▲▲□□（カ</t>
    <phoneticPr fontId="3"/>
  </si>
  <si>
    <t>下記の通りご請求申しあげます。</t>
    <phoneticPr fontId="3"/>
  </si>
  <si>
    <t>（作業所用）</t>
    <rPh sb="1" eb="3">
      <t>サギョウ</t>
    </rPh>
    <rPh sb="3" eb="4">
      <t>ジョ</t>
    </rPh>
    <rPh sb="4" eb="5">
      <t>ヨウ</t>
    </rPh>
    <phoneticPr fontId="3"/>
  </si>
  <si>
    <t>　工事識別番号</t>
    <phoneticPr fontId="3"/>
  </si>
  <si>
    <t>消費税率</t>
    <rPh sb="0" eb="4">
      <t>ショウヒゼイリツ</t>
    </rPh>
    <phoneticPr fontId="3"/>
  </si>
  <si>
    <t>～作成方法～</t>
    <rPh sb="1" eb="3">
      <t>サクセイ</t>
    </rPh>
    <rPh sb="3" eb="5">
      <t>ホウホウ</t>
    </rPh>
    <phoneticPr fontId="3"/>
  </si>
  <si>
    <t>0000007</t>
    <phoneticPr fontId="3"/>
  </si>
  <si>
    <t>000-111-1111</t>
    <phoneticPr fontId="3"/>
  </si>
  <si>
    <t>取引先番号（6桁+2桁）</t>
    <rPh sb="0" eb="2">
      <t>トリヒキ</t>
    </rPh>
    <rPh sb="2" eb="3">
      <t>サキ</t>
    </rPh>
    <rPh sb="3" eb="5">
      <t>バンゴウ</t>
    </rPh>
    <rPh sb="7" eb="8">
      <t>ケタ</t>
    </rPh>
    <rPh sb="10" eb="11">
      <t>ケタ</t>
    </rPh>
    <phoneticPr fontId="3"/>
  </si>
  <si>
    <t>012345</t>
    <phoneticPr fontId="3"/>
  </si>
  <si>
    <t>12</t>
    <phoneticPr fontId="3"/>
  </si>
  <si>
    <t>Ver.1.25</t>
    <phoneticPr fontId="3"/>
  </si>
  <si>
    <t>・貴社控に入力すれば、他３枚に転記されます。</t>
    <rPh sb="1" eb="3">
      <t>キシャ</t>
    </rPh>
    <rPh sb="3" eb="4">
      <t>ヒカ</t>
    </rPh>
    <rPh sb="5" eb="7">
      <t>ニュウリョク</t>
    </rPh>
    <rPh sb="11" eb="12">
      <t>ホカ</t>
    </rPh>
    <rPh sb="13" eb="14">
      <t>マイ</t>
    </rPh>
    <rPh sb="15" eb="17">
      <t>テンキ</t>
    </rPh>
    <phoneticPr fontId="3"/>
  </si>
  <si>
    <t>・印刷し押印の上、貴社控以外の３枚を提出してください。</t>
    <rPh sb="1" eb="3">
      <t>インサツ</t>
    </rPh>
    <rPh sb="4" eb="6">
      <t>オウイン</t>
    </rPh>
    <rPh sb="7" eb="8">
      <t>ウエ</t>
    </rPh>
    <rPh sb="9" eb="11">
      <t>キシャ</t>
    </rPh>
    <rPh sb="11" eb="12">
      <t>ヒカ</t>
    </rPh>
    <rPh sb="12" eb="14">
      <t>イガイ</t>
    </rPh>
    <rPh sb="16" eb="17">
      <t>マイ</t>
    </rPh>
    <rPh sb="18" eb="20">
      <t>テイシュツ</t>
    </rPh>
    <phoneticPr fontId="3"/>
  </si>
  <si>
    <t>契約用</t>
    <phoneticPr fontId="3"/>
  </si>
  <si>
    <t xml:space="preserve">   　請　求　書 [Ａ]</t>
    <rPh sb="4" eb="5">
      <t>ショウ</t>
    </rPh>
    <rPh sb="6" eb="7">
      <t>モトム</t>
    </rPh>
    <rPh sb="8" eb="9">
      <t>ショ</t>
    </rPh>
    <phoneticPr fontId="3"/>
  </si>
  <si>
    <t>・こちらの請求書は契約用４枚複写です。</t>
    <rPh sb="5" eb="8">
      <t>セイキュウショ</t>
    </rPh>
    <rPh sb="9" eb="11">
      <t>ケイヤク</t>
    </rPh>
    <rPh sb="11" eb="12">
      <t>ヨウ</t>
    </rPh>
    <rPh sb="13" eb="14">
      <t>マイ</t>
    </rPh>
    <rPh sb="14" eb="16">
      <t>フクシャ</t>
    </rPh>
    <phoneticPr fontId="3"/>
  </si>
  <si>
    <t>（作業所用）</t>
    <rPh sb="1" eb="4">
      <t>サギョウショ</t>
    </rPh>
    <rPh sb="4" eb="5">
      <t>ヨウ</t>
    </rPh>
    <phoneticPr fontId="3"/>
  </si>
  <si>
    <t>（工事部用）</t>
    <rPh sb="1" eb="4">
      <t>コウジブ</t>
    </rPh>
    <rPh sb="4" eb="5">
      <t>ヨウ</t>
    </rPh>
    <rPh sb="5" eb="6">
      <t>ゲンヨウ</t>
    </rPh>
    <phoneticPr fontId="3"/>
  </si>
  <si>
    <t>・記入例を参考に色付きセルのみ全て入力してください。</t>
    <rPh sb="1" eb="4">
      <t>キニュウレイ</t>
    </rPh>
    <rPh sb="5" eb="7">
      <t>サンコウ</t>
    </rPh>
    <rPh sb="8" eb="10">
      <t>イロツ</t>
    </rPh>
    <rPh sb="15" eb="16">
      <t>スベ</t>
    </rPh>
    <rPh sb="17" eb="19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</si>
</sst>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.0%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color theme="1" tint="0.3499862666707357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ＭＳ Ｐゴシック"/>
      <family val="2"/>
    </font>
    <font>
      <sz val="9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b/>
      <sz val="11"/>
      <color rgb="FF0070C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7" fillId="0" borderId="0">
      <alignment vertical="center"/>
    </xf>
  </cellStyleXfs>
  <cellXfs count="259">
    <xf numFmtId="0" fontId="0" fillId="0" borderId="0" xfId="0">
      <alignment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centerContinuous" vertical="center"/>
      <protection hidden="1"/>
    </xf>
    <xf numFmtId="0" fontId="8" fillId="0" borderId="0" xfId="0" applyFont="1" applyAlignment="1" applyProtection="1">
      <alignment horizontal="centerContinuous" vertical="center"/>
      <protection hidden="1"/>
    </xf>
    <xf numFmtId="0" fontId="0" fillId="0" borderId="0" xfId="0" applyAlignment="1" applyProtection="1">
      <alignment horizontal="centerContinuous" vertical="center"/>
      <protection hidden="1"/>
    </xf>
    <xf numFmtId="0" fontId="10" fillId="0" borderId="0" xfId="0" applyFont="1" applyAlignment="1" applyProtection="1">
      <alignment horizontal="centerContinuous" vertical="center"/>
      <protection hidden="1"/>
    </xf>
    <xf numFmtId="0" fontId="6" fillId="0" borderId="0" xfId="0" applyFont="1" applyAlignment="1" applyProtection="1">
      <alignment horizontal="centerContinuous" vertical="center"/>
      <protection hidden="1"/>
    </xf>
    <xf numFmtId="0" fontId="7" fillId="0" borderId="0" xfId="0" applyFo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4" fillId="0" borderId="8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2" fillId="0" borderId="9" xfId="0" applyFont="1" applyBorder="1" applyProtection="1">
      <alignment vertic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protection hidden="1"/>
    </xf>
    <xf numFmtId="0" fontId="12" fillId="0" borderId="0" xfId="0" applyFont="1" applyProtection="1">
      <alignment vertical="center"/>
      <protection hidden="1"/>
    </xf>
    <xf numFmtId="0" fontId="15" fillId="0" borderId="9" xfId="0" applyFont="1" applyBorder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4" fillId="0" borderId="10" xfId="0" applyFont="1" applyBorder="1" applyAlignment="1" applyProtection="1">
      <alignment vertical="center" shrinkToFit="1"/>
      <protection hidden="1"/>
    </xf>
    <xf numFmtId="0" fontId="0" fillId="0" borderId="2" xfId="0" applyBorder="1" applyAlignment="1" applyProtection="1">
      <alignment horizontal="centerContinuous" vertical="center"/>
      <protection hidden="1"/>
    </xf>
    <xf numFmtId="0" fontId="0" fillId="0" borderId="3" xfId="0" applyBorder="1" applyAlignment="1" applyProtection="1">
      <alignment horizontal="centerContinuous" vertical="center"/>
      <protection hidden="1"/>
    </xf>
    <xf numFmtId="0" fontId="0" fillId="0" borderId="4" xfId="0" applyBorder="1" applyAlignment="1" applyProtection="1">
      <alignment horizontal="centerContinuous" vertical="center"/>
      <protection hidden="1"/>
    </xf>
    <xf numFmtId="0" fontId="0" fillId="0" borderId="3" xfId="0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5" xfId="0" applyBorder="1" applyAlignment="1" applyProtection="1">
      <alignment horizontal="centerContinuous" vertical="center"/>
      <protection hidden="1"/>
    </xf>
    <xf numFmtId="0" fontId="0" fillId="0" borderId="6" xfId="0" applyBorder="1" applyAlignment="1" applyProtection="1">
      <alignment horizontal="centerContinuous" vertical="center"/>
      <protection hidden="1"/>
    </xf>
    <xf numFmtId="0" fontId="0" fillId="0" borderId="7" xfId="0" applyBorder="1" applyAlignment="1" applyProtection="1">
      <alignment horizontal="centerContinuous" vertical="center"/>
      <protection hidden="1"/>
    </xf>
    <xf numFmtId="0" fontId="8" fillId="0" borderId="19" xfId="0" applyFont="1" applyBorder="1" applyAlignment="1" applyProtection="1">
      <alignment horizontal="centerContinuous" vertical="center"/>
      <protection hidden="1"/>
    </xf>
    <xf numFmtId="0" fontId="8" fillId="0" borderId="20" xfId="0" applyFont="1" applyBorder="1" applyAlignment="1" applyProtection="1">
      <alignment horizontal="centerContinuous" vertical="center"/>
      <protection hidden="1"/>
    </xf>
    <xf numFmtId="0" fontId="8" fillId="0" borderId="21" xfId="0" applyFont="1" applyBorder="1" applyAlignment="1" applyProtection="1">
      <alignment horizontal="centerContinuous" vertical="center"/>
      <protection hidden="1"/>
    </xf>
    <xf numFmtId="0" fontId="0" fillId="0" borderId="10" xfId="0" applyBorder="1" applyAlignment="1" applyProtection="1">
      <alignment horizontal="centerContinuous" vertical="center"/>
      <protection hidden="1"/>
    </xf>
    <xf numFmtId="0" fontId="0" fillId="0" borderId="11" xfId="0" applyBorder="1" applyAlignment="1" applyProtection="1">
      <alignment horizontal="centerContinuous" vertical="center"/>
      <protection hidden="1"/>
    </xf>
    <xf numFmtId="0" fontId="0" fillId="0" borderId="12" xfId="0" applyBorder="1" applyAlignment="1" applyProtection="1">
      <alignment horizontal="centerContinuous" vertical="center"/>
      <protection hidden="1"/>
    </xf>
    <xf numFmtId="49" fontId="13" fillId="0" borderId="14" xfId="0" applyNumberFormat="1" applyFont="1" applyBorder="1" applyAlignment="1" applyProtection="1">
      <alignment horizontal="center" vertical="center" shrinkToFit="1"/>
      <protection hidden="1"/>
    </xf>
    <xf numFmtId="0" fontId="5" fillId="0" borderId="33" xfId="0" applyFont="1" applyBorder="1" applyAlignment="1" applyProtection="1">
      <alignment vertical="center" shrinkToFit="1"/>
      <protection hidden="1"/>
    </xf>
    <xf numFmtId="49" fontId="13" fillId="0" borderId="33" xfId="0" applyNumberFormat="1" applyFont="1" applyBorder="1" applyAlignment="1" applyProtection="1">
      <alignment horizontal="center" vertical="center" shrinkToFit="1"/>
      <protection hidden="1"/>
    </xf>
    <xf numFmtId="0" fontId="0" fillId="0" borderId="48" xfId="0" applyBorder="1" applyProtection="1">
      <alignment vertical="center"/>
      <protection hidden="1"/>
    </xf>
    <xf numFmtId="0" fontId="0" fillId="0" borderId="33" xfId="0" applyBorder="1" applyProtection="1">
      <alignment vertical="center"/>
      <protection hidden="1"/>
    </xf>
    <xf numFmtId="0" fontId="0" fillId="0" borderId="49" xfId="0" applyBorder="1" applyProtection="1">
      <alignment vertical="center"/>
      <protection hidden="1"/>
    </xf>
    <xf numFmtId="0" fontId="0" fillId="0" borderId="50" xfId="0" applyBorder="1" applyProtection="1">
      <alignment vertical="center"/>
      <protection hidden="1"/>
    </xf>
    <xf numFmtId="0" fontId="0" fillId="0" borderId="51" xfId="0" applyBorder="1" applyProtection="1">
      <alignment vertical="center"/>
      <protection hidden="1"/>
    </xf>
    <xf numFmtId="0" fontId="0" fillId="0" borderId="52" xfId="0" applyBorder="1" applyProtection="1">
      <alignment vertical="center"/>
      <protection hidden="1"/>
    </xf>
    <xf numFmtId="0" fontId="0" fillId="0" borderId="35" xfId="0" applyBorder="1" applyProtection="1">
      <alignment vertical="center"/>
      <protection hidden="1"/>
    </xf>
    <xf numFmtId="0" fontId="0" fillId="0" borderId="53" xfId="0" applyBorder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1" fillId="0" borderId="0" xfId="0" applyFont="1" applyProtection="1">
      <alignment vertical="center"/>
      <protection hidden="1"/>
    </xf>
    <xf numFmtId="0" fontId="18" fillId="4" borderId="47" xfId="0" applyFont="1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3" borderId="0" xfId="0" applyFill="1" applyProtection="1">
      <alignment vertical="center"/>
      <protection hidden="1"/>
    </xf>
    <xf numFmtId="0" fontId="6" fillId="3" borderId="0" xfId="0" applyFont="1" applyFill="1" applyProtection="1">
      <alignment vertical="center"/>
      <protection hidden="1"/>
    </xf>
    <xf numFmtId="0" fontId="18" fillId="4" borderId="47" xfId="0" applyFont="1" applyFill="1" applyBorder="1" applyAlignment="1" applyProtection="1">
      <alignment horizontal="center" vertical="center" shrinkToFit="1"/>
      <protection hidden="1"/>
    </xf>
    <xf numFmtId="0" fontId="5" fillId="0" borderId="14" xfId="0" applyFont="1" applyBorder="1" applyAlignment="1" applyProtection="1">
      <alignment vertical="center" shrinkToFit="1"/>
      <protection hidden="1"/>
    </xf>
    <xf numFmtId="0" fontId="5" fillId="0" borderId="15" xfId="0" applyFont="1" applyBorder="1" applyAlignment="1" applyProtection="1">
      <alignment vertical="center" shrinkToFit="1"/>
      <protection hidden="1"/>
    </xf>
    <xf numFmtId="0" fontId="6" fillId="0" borderId="0" xfId="0" applyFont="1" applyProtection="1">
      <alignment vertical="center"/>
      <protection hidden="1"/>
    </xf>
    <xf numFmtId="0" fontId="25" fillId="3" borderId="0" xfId="0" applyFont="1" applyFill="1" applyProtection="1">
      <alignment vertical="center"/>
      <protection hidden="1"/>
    </xf>
    <xf numFmtId="49" fontId="5" fillId="0" borderId="15" xfId="0" applyNumberFormat="1" applyFont="1" applyBorder="1" applyAlignment="1" applyProtection="1">
      <alignment vertical="center" shrinkToFit="1"/>
      <protection hidden="1"/>
    </xf>
    <xf numFmtId="49" fontId="5" fillId="0" borderId="14" xfId="0" applyNumberFormat="1" applyFont="1" applyBorder="1" applyAlignment="1" applyProtection="1">
      <alignment vertical="center" shrinkToFit="1"/>
      <protection hidden="1"/>
    </xf>
    <xf numFmtId="0" fontId="6" fillId="0" borderId="6" xfId="0" applyFont="1" applyBorder="1" applyProtection="1">
      <alignment vertical="center"/>
      <protection hidden="1"/>
    </xf>
    <xf numFmtId="0" fontId="18" fillId="0" borderId="47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 shrinkToFit="1"/>
      <protection hidden="1"/>
    </xf>
    <xf numFmtId="0" fontId="1" fillId="4" borderId="0" xfId="0" applyFont="1" applyFill="1" applyAlignment="1" applyProtection="1">
      <alignment horizontal="right" vertical="center"/>
      <protection hidden="1"/>
    </xf>
    <xf numFmtId="0" fontId="1" fillId="4" borderId="0" xfId="0" applyFont="1" applyFill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 shrinkToFit="1"/>
      <protection hidden="1"/>
    </xf>
    <xf numFmtId="0" fontId="24" fillId="0" borderId="18" xfId="0" applyFont="1" applyBorder="1" applyAlignment="1" applyProtection="1">
      <alignment horizontal="center" vertical="center" shrinkToFit="1"/>
      <protection hidden="1"/>
    </xf>
    <xf numFmtId="0" fontId="11" fillId="4" borderId="18" xfId="0" applyFont="1" applyFill="1" applyBorder="1" applyAlignment="1" applyProtection="1">
      <alignment horizontal="left" vertical="center" shrinkToFit="1"/>
      <protection hidden="1"/>
    </xf>
    <xf numFmtId="0" fontId="11" fillId="4" borderId="37" xfId="0" applyFont="1" applyFill="1" applyBorder="1" applyAlignment="1" applyProtection="1">
      <alignment horizontal="left" vertical="center" shrinkToFit="1"/>
      <protection hidden="1"/>
    </xf>
    <xf numFmtId="0" fontId="11" fillId="0" borderId="38" xfId="0" applyFont="1" applyBorder="1" applyAlignment="1" applyProtection="1">
      <alignment horizontal="left" vertical="center"/>
      <protection hidden="1"/>
    </xf>
    <xf numFmtId="0" fontId="11" fillId="0" borderId="28" xfId="0" applyFont="1" applyBorder="1" applyAlignment="1" applyProtection="1">
      <alignment horizontal="left" vertical="center"/>
      <protection hidden="1"/>
    </xf>
    <xf numFmtId="49" fontId="5" fillId="4" borderId="33" xfId="0" applyNumberFormat="1" applyFont="1" applyFill="1" applyBorder="1" applyAlignment="1" applyProtection="1">
      <alignment horizontal="center" vertical="center" shrinkToFit="1"/>
      <protection hidden="1"/>
    </xf>
    <xf numFmtId="0" fontId="5" fillId="4" borderId="33" xfId="0" applyFont="1" applyFill="1" applyBorder="1" applyAlignment="1" applyProtection="1">
      <alignment horizontal="center" vertical="center" shrinkToFit="1"/>
      <protection hidden="1"/>
    </xf>
    <xf numFmtId="0" fontId="14" fillId="0" borderId="13" xfId="0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49" fontId="5" fillId="4" borderId="14" xfId="0" applyNumberFormat="1" applyFont="1" applyFill="1" applyBorder="1" applyAlignment="1" applyProtection="1">
      <alignment horizontal="center" vertical="center" shrinkToFit="1"/>
      <protection hidden="1"/>
    </xf>
    <xf numFmtId="0" fontId="23" fillId="0" borderId="29" xfId="0" applyFont="1" applyBorder="1" applyAlignment="1" applyProtection="1">
      <alignment horizontal="center" vertical="center" shrinkToFit="1"/>
      <protection hidden="1"/>
    </xf>
    <xf numFmtId="0" fontId="23" fillId="0" borderId="30" xfId="0" applyFont="1" applyBorder="1" applyAlignment="1" applyProtection="1">
      <alignment horizontal="center" vertical="center" shrinkToFit="1"/>
      <protection hidden="1"/>
    </xf>
    <xf numFmtId="0" fontId="5" fillId="4" borderId="30" xfId="0" applyFont="1" applyFill="1" applyBorder="1" applyAlignment="1" applyProtection="1">
      <alignment horizontal="left" vertical="center" shrinkToFit="1"/>
      <protection hidden="1"/>
    </xf>
    <xf numFmtId="0" fontId="5" fillId="4" borderId="31" xfId="0" applyFont="1" applyFill="1" applyBorder="1" applyAlignment="1" applyProtection="1">
      <alignment horizontal="left" vertical="center" shrinkToFit="1"/>
      <protection hidden="1"/>
    </xf>
    <xf numFmtId="0" fontId="14" fillId="0" borderId="8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0" fontId="5" fillId="4" borderId="0" xfId="0" applyFont="1" applyFill="1" applyAlignment="1" applyProtection="1">
      <alignment horizontal="left" vertical="center" shrinkToFit="1"/>
      <protection hidden="1"/>
    </xf>
    <xf numFmtId="0" fontId="5" fillId="4" borderId="9" xfId="0" applyFont="1" applyFill="1" applyBorder="1" applyAlignment="1" applyProtection="1">
      <alignment horizontal="left" vertical="center" shrinkToFit="1"/>
      <protection hidden="1"/>
    </xf>
    <xf numFmtId="0" fontId="4" fillId="0" borderId="24" xfId="0" applyFont="1" applyBorder="1" applyAlignment="1" applyProtection="1">
      <alignment horizontal="center" vertical="center" shrinkToFit="1"/>
      <protection hidden="1"/>
    </xf>
    <xf numFmtId="0" fontId="4" fillId="0" borderId="25" xfId="0" applyFont="1" applyBorder="1" applyAlignment="1" applyProtection="1">
      <alignment horizontal="center" vertical="center" shrinkToFit="1"/>
      <protection hidden="1"/>
    </xf>
    <xf numFmtId="38" fontId="5" fillId="0" borderId="25" xfId="2" applyFont="1" applyBorder="1" applyAlignment="1" applyProtection="1">
      <alignment vertical="center" shrinkToFit="1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38" fontId="5" fillId="0" borderId="26" xfId="2" applyFont="1" applyBorder="1" applyAlignment="1" applyProtection="1">
      <alignment vertical="center" shrinkToFit="1"/>
      <protection hidden="1"/>
    </xf>
    <xf numFmtId="0" fontId="14" fillId="0" borderId="32" xfId="0" applyFont="1" applyBorder="1" applyAlignment="1" applyProtection="1">
      <alignment horizontal="left" vertical="center" indent="1" shrinkToFit="1"/>
      <protection hidden="1"/>
    </xf>
    <xf numFmtId="0" fontId="14" fillId="0" borderId="33" xfId="0" applyFont="1" applyBorder="1" applyAlignment="1" applyProtection="1">
      <alignment horizontal="left" vertical="center" indent="1" shrinkToFit="1"/>
      <protection hidden="1"/>
    </xf>
    <xf numFmtId="49" fontId="5" fillId="4" borderId="33" xfId="2" applyNumberFormat="1" applyFont="1" applyFill="1" applyBorder="1" applyAlignment="1" applyProtection="1">
      <alignment horizontal="left" vertical="center" shrinkToFit="1"/>
      <protection hidden="1"/>
    </xf>
    <xf numFmtId="49" fontId="5" fillId="4" borderId="34" xfId="2" applyNumberFormat="1" applyFont="1" applyFill="1" applyBorder="1" applyAlignment="1" applyProtection="1">
      <alignment horizontal="left" vertical="center" shrinkToFit="1"/>
      <protection hidden="1"/>
    </xf>
    <xf numFmtId="0" fontId="11" fillId="4" borderId="0" xfId="0" applyFont="1" applyFill="1" applyAlignment="1" applyProtection="1">
      <alignment horizontal="left" vertical="center" shrinkToFit="1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5" fontId="9" fillId="0" borderId="6" xfId="0" applyNumberFormat="1" applyFont="1" applyBorder="1" applyAlignment="1" applyProtection="1">
      <alignment horizontal="center" vertical="center" shrinkToFit="1"/>
      <protection hidden="1"/>
    </xf>
    <xf numFmtId="5" fontId="9" fillId="0" borderId="7" xfId="0" applyNumberFormat="1" applyFont="1" applyBorder="1" applyAlignment="1" applyProtection="1">
      <alignment horizontal="center" vertical="center" shrinkToFit="1"/>
      <protection hidden="1"/>
    </xf>
    <xf numFmtId="5" fontId="9" fillId="0" borderId="11" xfId="0" applyNumberFormat="1" applyFont="1" applyBorder="1" applyAlignment="1" applyProtection="1">
      <alignment horizontal="center" vertical="center" shrinkToFit="1"/>
      <protection hidden="1"/>
    </xf>
    <xf numFmtId="5" fontId="9" fillId="0" borderId="12" xfId="0" applyNumberFormat="1" applyFont="1" applyBorder="1" applyAlignment="1" applyProtection="1">
      <alignment horizontal="center" vertical="center" shrinkToFit="1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4" fillId="0" borderId="54" xfId="0" applyFont="1" applyBorder="1" applyAlignment="1" applyProtection="1">
      <alignment horizontal="left" vertical="center" indent="1"/>
      <protection hidden="1"/>
    </xf>
    <xf numFmtId="0" fontId="14" fillId="0" borderId="35" xfId="0" applyFont="1" applyBorder="1" applyAlignment="1" applyProtection="1">
      <alignment horizontal="left" vertical="center" indent="1"/>
      <protection hidden="1"/>
    </xf>
    <xf numFmtId="0" fontId="5" fillId="4" borderId="35" xfId="0" applyFont="1" applyFill="1" applyBorder="1" applyAlignment="1" applyProtection="1">
      <alignment horizontal="left" vertical="center" shrinkToFit="1"/>
      <protection hidden="1"/>
    </xf>
    <xf numFmtId="0" fontId="5" fillId="4" borderId="36" xfId="0" applyFont="1" applyFill="1" applyBorder="1" applyAlignment="1" applyProtection="1">
      <alignment horizontal="left" vertical="center" shrinkToFit="1"/>
      <protection hidden="1"/>
    </xf>
    <xf numFmtId="0" fontId="4" fillId="0" borderId="29" xfId="0" applyFont="1" applyBorder="1" applyAlignment="1" applyProtection="1">
      <alignment horizontal="center" vertical="center" shrinkToFit="1"/>
      <protection hidden="1"/>
    </xf>
    <xf numFmtId="0" fontId="4" fillId="0" borderId="30" xfId="0" applyFont="1" applyBorder="1" applyAlignment="1" applyProtection="1">
      <alignment horizontal="center" vertical="center" shrinkToFit="1"/>
      <protection hidden="1"/>
    </xf>
    <xf numFmtId="38" fontId="5" fillId="0" borderId="30" xfId="2" applyFont="1" applyBorder="1" applyAlignment="1" applyProtection="1">
      <alignment vertical="center" shrinkToFit="1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38" fontId="5" fillId="0" borderId="31" xfId="2" applyFont="1" applyBorder="1" applyAlignment="1" applyProtection="1">
      <alignment vertical="center" shrinkToFit="1"/>
      <protection hidden="1"/>
    </xf>
    <xf numFmtId="0" fontId="19" fillId="0" borderId="11" xfId="0" applyFont="1" applyBorder="1" applyAlignment="1" applyProtection="1">
      <alignment horizontal="center" vertical="center" shrinkToFit="1"/>
      <protection hidden="1"/>
    </xf>
    <xf numFmtId="0" fontId="19" fillId="0" borderId="12" xfId="0" applyFont="1" applyBorder="1" applyAlignment="1" applyProtection="1">
      <alignment horizontal="center" vertical="center" shrinkToFit="1"/>
      <protection hidden="1"/>
    </xf>
    <xf numFmtId="0" fontId="17" fillId="0" borderId="24" xfId="0" applyFont="1" applyBorder="1" applyAlignment="1" applyProtection="1">
      <alignment horizontal="center" vertical="center" wrapText="1" shrinkToFit="1"/>
      <protection hidden="1"/>
    </xf>
    <xf numFmtId="0" fontId="17" fillId="0" borderId="25" xfId="0" applyFont="1" applyBorder="1" applyAlignment="1" applyProtection="1">
      <alignment horizontal="center" vertical="center" shrinkToFit="1"/>
      <protection hidden="1"/>
    </xf>
    <xf numFmtId="0" fontId="5" fillId="4" borderId="25" xfId="0" applyFont="1" applyFill="1" applyBorder="1" applyAlignment="1" applyProtection="1">
      <alignment horizontal="center" vertical="center" shrinkToFit="1"/>
      <protection hidden="1"/>
    </xf>
    <xf numFmtId="0" fontId="19" fillId="0" borderId="25" xfId="0" applyFont="1" applyBorder="1" applyAlignment="1" applyProtection="1">
      <alignment horizontal="center" vertical="center" shrinkToFit="1"/>
      <protection hidden="1"/>
    </xf>
    <xf numFmtId="0" fontId="5" fillId="4" borderId="26" xfId="0" applyFont="1" applyFill="1" applyBorder="1" applyAlignment="1" applyProtection="1">
      <alignment horizontal="center" vertical="center" shrinkToFit="1"/>
      <protection hidden="1"/>
    </xf>
    <xf numFmtId="0" fontId="17" fillId="0" borderId="29" xfId="0" applyFont="1" applyBorder="1" applyAlignment="1" applyProtection="1">
      <alignment horizontal="center" vertical="center" shrinkToFit="1"/>
      <protection hidden="1"/>
    </xf>
    <xf numFmtId="0" fontId="17" fillId="0" borderId="30" xfId="0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3" xfId="0" applyBorder="1" applyAlignment="1" applyProtection="1">
      <alignment horizontal="right" vertical="center"/>
      <protection hidden="1"/>
    </xf>
    <xf numFmtId="0" fontId="0" fillId="4" borderId="3" xfId="0" applyFill="1" applyBorder="1" applyAlignment="1" applyProtection="1">
      <alignment horizontal="center" vertical="center" shrinkToFit="1"/>
      <protection hidden="1"/>
    </xf>
    <xf numFmtId="0" fontId="17" fillId="0" borderId="27" xfId="0" applyFont="1" applyBorder="1" applyAlignment="1" applyProtection="1">
      <alignment horizontal="center" vertical="center" wrapText="1" shrinkToFit="1"/>
      <protection hidden="1"/>
    </xf>
    <xf numFmtId="0" fontId="17" fillId="0" borderId="18" xfId="0" applyFont="1" applyBorder="1" applyAlignment="1" applyProtection="1">
      <alignment horizontal="center" vertical="center" shrinkToFit="1"/>
      <protection hidden="1"/>
    </xf>
    <xf numFmtId="0" fontId="5" fillId="4" borderId="18" xfId="0" applyFont="1" applyFill="1" applyBorder="1" applyAlignment="1" applyProtection="1">
      <alignment horizontal="center" vertical="center" shrinkToFit="1"/>
      <protection hidden="1"/>
    </xf>
    <xf numFmtId="0" fontId="17" fillId="0" borderId="18" xfId="0" applyFont="1" applyBorder="1" applyAlignment="1" applyProtection="1">
      <alignment horizontal="center" vertical="center" wrapText="1" shrinkToFit="1"/>
      <protection hidden="1"/>
    </xf>
    <xf numFmtId="49" fontId="5" fillId="4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28" xfId="0" applyNumberFormat="1" applyFont="1" applyFill="1" applyBorder="1" applyAlignment="1" applyProtection="1">
      <alignment horizontal="center" vertical="center" shrinkToFit="1"/>
      <protection hidden="1"/>
    </xf>
    <xf numFmtId="0" fontId="17" fillId="0" borderId="27" xfId="0" applyFont="1" applyBorder="1" applyAlignment="1" applyProtection="1">
      <alignment horizontal="center" vertical="center" shrinkToFit="1"/>
      <protection hidden="1"/>
    </xf>
    <xf numFmtId="0" fontId="5" fillId="4" borderId="18" xfId="0" applyFont="1" applyFill="1" applyBorder="1" applyAlignment="1" applyProtection="1">
      <alignment horizontal="left" vertical="center" shrinkToFit="1"/>
      <protection hidden="1"/>
    </xf>
    <xf numFmtId="0" fontId="5" fillId="4" borderId="28" xfId="0" applyFont="1" applyFill="1" applyBorder="1" applyAlignment="1" applyProtection="1">
      <alignment horizontal="left" vertical="center" shrinkToFit="1"/>
      <protection hidden="1"/>
    </xf>
    <xf numFmtId="0" fontId="5" fillId="4" borderId="14" xfId="0" applyFont="1" applyFill="1" applyBorder="1" applyAlignment="1" applyProtection="1">
      <alignment horizontal="center" vertical="center" shrinkToFit="1"/>
      <protection hidden="1"/>
    </xf>
    <xf numFmtId="176" fontId="0" fillId="0" borderId="16" xfId="1" applyNumberFormat="1" applyFont="1" applyFill="1" applyBorder="1" applyAlignment="1" applyProtection="1">
      <alignment horizontal="center" vertical="center" shrinkToFit="1"/>
      <protection hidden="1"/>
    </xf>
    <xf numFmtId="38" fontId="0" fillId="4" borderId="2" xfId="2" applyFont="1" applyFill="1" applyBorder="1" applyAlignment="1" applyProtection="1">
      <alignment horizontal="right" vertical="center" shrinkToFit="1"/>
      <protection hidden="1"/>
    </xf>
    <xf numFmtId="38" fontId="0" fillId="4" borderId="3" xfId="2" applyFont="1" applyFill="1" applyBorder="1" applyAlignment="1" applyProtection="1">
      <alignment horizontal="right" vertical="center" shrinkToFit="1"/>
      <protection hidden="1"/>
    </xf>
    <xf numFmtId="38" fontId="0" fillId="4" borderId="4" xfId="2" applyFont="1" applyFill="1" applyBorder="1" applyAlignment="1" applyProtection="1">
      <alignment horizontal="right" vertical="center" shrinkToFit="1"/>
      <protection hidden="1"/>
    </xf>
    <xf numFmtId="38" fontId="0" fillId="0" borderId="16" xfId="2" applyFont="1" applyBorder="1" applyAlignment="1" applyProtection="1">
      <alignment horizontal="right" vertical="center" shrinkToFit="1"/>
      <protection hidden="1"/>
    </xf>
    <xf numFmtId="38" fontId="0" fillId="4" borderId="44" xfId="2" applyFont="1" applyFill="1" applyBorder="1" applyAlignment="1" applyProtection="1">
      <alignment horizontal="right" vertical="center" shrinkToFit="1"/>
      <protection hidden="1"/>
    </xf>
    <xf numFmtId="38" fontId="0" fillId="4" borderId="45" xfId="2" applyFont="1" applyFill="1" applyBorder="1" applyAlignment="1" applyProtection="1">
      <alignment horizontal="right" vertical="center" shrinkToFit="1"/>
      <protection hidden="1"/>
    </xf>
    <xf numFmtId="38" fontId="0" fillId="4" borderId="46" xfId="2" applyFont="1" applyFill="1" applyBorder="1" applyAlignment="1" applyProtection="1">
      <alignment horizontal="right" vertical="center" shrinkToFit="1"/>
      <protection hidden="1"/>
    </xf>
    <xf numFmtId="176" fontId="0" fillId="0" borderId="1" xfId="1" applyNumberFormat="1" applyFont="1" applyFill="1" applyBorder="1" applyAlignment="1" applyProtection="1">
      <alignment horizontal="center" vertical="center" shrinkToFit="1"/>
      <protection hidden="1"/>
    </xf>
    <xf numFmtId="38" fontId="0" fillId="0" borderId="2" xfId="2" applyFont="1" applyBorder="1" applyAlignment="1" applyProtection="1">
      <alignment horizontal="right" vertical="center" shrinkToFit="1"/>
      <protection hidden="1"/>
    </xf>
    <xf numFmtId="38" fontId="0" fillId="0" borderId="3" xfId="2" applyFont="1" applyBorder="1" applyAlignment="1" applyProtection="1">
      <alignment horizontal="right" vertical="center" shrinkToFit="1"/>
      <protection hidden="1"/>
    </xf>
    <xf numFmtId="38" fontId="0" fillId="0" borderId="4" xfId="2" applyFont="1" applyBorder="1" applyAlignment="1" applyProtection="1">
      <alignment horizontal="right" vertical="center" shrinkToFit="1"/>
      <protection hidden="1"/>
    </xf>
    <xf numFmtId="38" fontId="0" fillId="0" borderId="1" xfId="2" applyFont="1" applyBorder="1" applyAlignment="1" applyProtection="1">
      <alignment horizontal="right" vertical="center" shrinkToFit="1"/>
      <protection hidden="1"/>
    </xf>
    <xf numFmtId="176" fontId="8" fillId="0" borderId="22" xfId="1" applyNumberFormat="1" applyFont="1" applyFill="1" applyBorder="1" applyAlignment="1" applyProtection="1">
      <alignment horizontal="center" vertical="center" shrinkToFit="1"/>
      <protection hidden="1"/>
    </xf>
    <xf numFmtId="38" fontId="8" fillId="4" borderId="43" xfId="2" applyFont="1" applyFill="1" applyBorder="1" applyAlignment="1" applyProtection="1">
      <alignment horizontal="right" vertical="center" shrinkToFit="1"/>
      <protection hidden="1"/>
    </xf>
    <xf numFmtId="38" fontId="8" fillId="4" borderId="20" xfId="2" applyFont="1" applyFill="1" applyBorder="1" applyAlignment="1" applyProtection="1">
      <alignment horizontal="right" vertical="center" shrinkToFit="1"/>
      <protection hidden="1"/>
    </xf>
    <xf numFmtId="38" fontId="8" fillId="4" borderId="21" xfId="2" applyFont="1" applyFill="1" applyBorder="1" applyAlignment="1" applyProtection="1">
      <alignment horizontal="right" vertical="center" shrinkToFit="1"/>
      <protection hidden="1"/>
    </xf>
    <xf numFmtId="38" fontId="8" fillId="0" borderId="22" xfId="2" applyFont="1" applyBorder="1" applyAlignment="1" applyProtection="1">
      <alignment horizontal="right" vertical="center" shrinkToFit="1"/>
      <protection hidden="1"/>
    </xf>
    <xf numFmtId="38" fontId="8" fillId="0" borderId="23" xfId="2" applyFont="1" applyBorder="1" applyAlignment="1" applyProtection="1">
      <alignment horizontal="right" vertical="center" shrinkToFit="1"/>
      <protection hidden="1"/>
    </xf>
    <xf numFmtId="176" fontId="0" fillId="0" borderId="17" xfId="1" applyNumberFormat="1" applyFont="1" applyFill="1" applyBorder="1" applyAlignment="1" applyProtection="1">
      <alignment horizontal="center" vertical="center" shrinkToFit="1"/>
      <protection hidden="1"/>
    </xf>
    <xf numFmtId="38" fontId="0" fillId="0" borderId="40" xfId="2" applyFont="1" applyBorder="1" applyAlignment="1" applyProtection="1">
      <alignment horizontal="right" vertical="center" shrinkToFit="1"/>
      <protection hidden="1"/>
    </xf>
    <xf numFmtId="38" fontId="0" fillId="0" borderId="41" xfId="2" applyFont="1" applyBorder="1" applyAlignment="1" applyProtection="1">
      <alignment horizontal="right" vertical="center" shrinkToFit="1"/>
      <protection hidden="1"/>
    </xf>
    <xf numFmtId="38" fontId="0" fillId="0" borderId="42" xfId="2" applyFont="1" applyBorder="1" applyAlignment="1" applyProtection="1">
      <alignment horizontal="right" vertical="center" shrinkToFit="1"/>
      <protection hidden="1"/>
    </xf>
    <xf numFmtId="38" fontId="0" fillId="0" borderId="17" xfId="2" applyFont="1" applyBorder="1" applyAlignment="1" applyProtection="1">
      <alignment horizontal="right" vertical="center" shrinkToFit="1"/>
      <protection hidden="1"/>
    </xf>
    <xf numFmtId="0" fontId="5" fillId="4" borderId="33" xfId="2" applyNumberFormat="1" applyFont="1" applyFill="1" applyBorder="1" applyAlignment="1" applyProtection="1">
      <alignment horizontal="left" vertical="center" shrinkToFit="1"/>
      <protection hidden="1"/>
    </xf>
    <xf numFmtId="0" fontId="5" fillId="4" borderId="34" xfId="2" applyNumberFormat="1" applyFont="1" applyFill="1" applyBorder="1" applyAlignment="1" applyProtection="1">
      <alignment horizontal="left" vertical="center" shrinkToFit="1"/>
      <protection hidden="1"/>
    </xf>
    <xf numFmtId="0" fontId="13" fillId="0" borderId="29" xfId="0" applyFont="1" applyBorder="1" applyAlignment="1" applyProtection="1">
      <alignment horizontal="center" vertical="center" shrinkToFit="1"/>
      <protection hidden="1"/>
    </xf>
    <xf numFmtId="0" fontId="13" fillId="0" borderId="30" xfId="0" applyFont="1" applyBorder="1" applyAlignment="1" applyProtection="1">
      <alignment horizontal="center" vertical="center" shrinkToFit="1"/>
      <protection hidden="1"/>
    </xf>
    <xf numFmtId="0" fontId="5" fillId="4" borderId="30" xfId="0" applyFont="1" applyFill="1" applyBorder="1" applyAlignment="1" applyProtection="1">
      <alignment vertical="center" shrinkToFit="1"/>
      <protection hidden="1"/>
    </xf>
    <xf numFmtId="0" fontId="5" fillId="4" borderId="31" xfId="0" applyFont="1" applyFill="1" applyBorder="1" applyAlignment="1" applyProtection="1">
      <alignment vertical="center" shrinkToFit="1"/>
      <protection hidden="1"/>
    </xf>
    <xf numFmtId="0" fontId="13" fillId="0" borderId="27" xfId="0" applyFont="1" applyBorder="1" applyAlignment="1" applyProtection="1">
      <alignment horizontal="center" vertical="center" shrinkToFit="1"/>
      <protection hidden="1"/>
    </xf>
    <xf numFmtId="0" fontId="13" fillId="0" borderId="18" xfId="0" applyFont="1" applyBorder="1" applyAlignment="1" applyProtection="1">
      <alignment horizontal="center" vertical="center" shrinkToFit="1"/>
      <protection hidden="1"/>
    </xf>
    <xf numFmtId="0" fontId="11" fillId="4" borderId="18" xfId="0" applyFont="1" applyFill="1" applyBorder="1" applyAlignment="1" applyProtection="1">
      <alignment vertical="center" shrinkToFit="1"/>
      <protection hidden="1"/>
    </xf>
    <xf numFmtId="0" fontId="11" fillId="4" borderId="37" xfId="0" applyFont="1" applyFill="1" applyBorder="1" applyAlignment="1" applyProtection="1">
      <alignment vertical="center" shrinkToFit="1"/>
      <protection hidden="1"/>
    </xf>
    <xf numFmtId="0" fontId="11" fillId="0" borderId="38" xfId="0" applyFont="1" applyBorder="1" applyAlignment="1" applyProtection="1">
      <alignment horizontal="center" vertical="center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  <xf numFmtId="0" fontId="5" fillId="4" borderId="28" xfId="0" applyFont="1" applyFill="1" applyBorder="1" applyAlignment="1" applyProtection="1">
      <alignment horizontal="center" vertical="center" shrinkToFit="1"/>
      <protection hidden="1"/>
    </xf>
    <xf numFmtId="0" fontId="7" fillId="0" borderId="13" xfId="0" applyFont="1" applyBorder="1" applyAlignment="1" applyProtection="1">
      <alignment horizontal="left" vertical="center" shrinkToFit="1"/>
      <protection hidden="1"/>
    </xf>
    <xf numFmtId="0" fontId="7" fillId="0" borderId="14" xfId="0" applyFont="1" applyBorder="1" applyAlignment="1" applyProtection="1">
      <alignment horizontal="left" vertical="center" shrinkToFit="1"/>
      <protection hidden="1"/>
    </xf>
    <xf numFmtId="0" fontId="5" fillId="4" borderId="39" xfId="0" applyFont="1" applyFill="1" applyBorder="1" applyAlignment="1" applyProtection="1">
      <alignment horizontal="left" vertical="center" shrinkToFit="1"/>
      <protection hidden="1"/>
    </xf>
    <xf numFmtId="0" fontId="5" fillId="4" borderId="14" xfId="0" applyFont="1" applyFill="1" applyBorder="1" applyAlignment="1" applyProtection="1">
      <alignment horizontal="left" vertical="center" shrinkToFit="1"/>
      <protection hidden="1"/>
    </xf>
    <xf numFmtId="49" fontId="5" fillId="4" borderId="33" xfId="2" applyNumberFormat="1" applyFont="1" applyFill="1" applyBorder="1" applyAlignment="1" applyProtection="1">
      <alignment horizontal="left" vertical="center" shrinkToFit="1"/>
      <protection locked="0"/>
    </xf>
    <xf numFmtId="49" fontId="5" fillId="4" borderId="34" xfId="2" applyNumberFormat="1" applyFont="1" applyFill="1" applyBorder="1" applyAlignment="1" applyProtection="1">
      <alignment horizontal="left" vertical="center" shrinkToFit="1"/>
      <protection locked="0"/>
    </xf>
    <xf numFmtId="0" fontId="5" fillId="4" borderId="18" xfId="0" applyFont="1" applyFill="1" applyBorder="1" applyAlignment="1" applyProtection="1">
      <alignment horizontal="center" vertical="center" shrinkToFit="1"/>
      <protection locked="0"/>
    </xf>
    <xf numFmtId="49" fontId="5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28" xfId="0" applyNumberFormat="1" applyFont="1" applyFill="1" applyBorder="1" applyAlignment="1" applyProtection="1">
      <alignment horizontal="center" vertical="center" shrinkToFit="1"/>
      <protection locked="0"/>
    </xf>
    <xf numFmtId="0" fontId="0" fillId="4" borderId="3" xfId="0" applyFill="1" applyBorder="1" applyAlignment="1" applyProtection="1">
      <alignment horizontal="center" vertical="center" shrinkToFit="1"/>
      <protection locked="0"/>
    </xf>
    <xf numFmtId="0" fontId="5" fillId="4" borderId="18" xfId="0" applyFont="1" applyFill="1" applyBorder="1" applyAlignment="1" applyProtection="1">
      <alignment horizontal="left" vertical="center" shrinkToFit="1"/>
      <protection locked="0"/>
    </xf>
    <xf numFmtId="0" fontId="5" fillId="4" borderId="28" xfId="0" applyFont="1" applyFill="1" applyBorder="1" applyAlignment="1" applyProtection="1">
      <alignment horizontal="left" vertical="center" shrinkToFit="1"/>
      <protection locked="0"/>
    </xf>
    <xf numFmtId="0" fontId="5" fillId="4" borderId="30" xfId="0" applyFont="1" applyFill="1" applyBorder="1" applyAlignment="1" applyProtection="1">
      <alignment horizontal="left" vertical="center" shrinkToFit="1"/>
      <protection locked="0"/>
    </xf>
    <xf numFmtId="0" fontId="5" fillId="4" borderId="31" xfId="0" applyFont="1" applyFill="1" applyBorder="1" applyAlignment="1" applyProtection="1">
      <alignment horizontal="left" vertical="center" shrinkToFit="1"/>
      <protection locked="0"/>
    </xf>
    <xf numFmtId="0" fontId="5" fillId="4" borderId="0" xfId="0" applyFont="1" applyFill="1" applyAlignment="1" applyProtection="1">
      <alignment horizontal="left" vertical="center" shrinkToFit="1"/>
      <protection locked="0"/>
    </xf>
    <xf numFmtId="0" fontId="5" fillId="4" borderId="9" xfId="0" applyFont="1" applyFill="1" applyBorder="1" applyAlignment="1" applyProtection="1">
      <alignment horizontal="left" vertical="center" shrinkToFit="1"/>
      <protection locked="0"/>
    </xf>
    <xf numFmtId="0" fontId="11" fillId="4" borderId="0" xfId="0" applyFont="1" applyFill="1" applyAlignment="1" applyProtection="1">
      <alignment horizontal="left" vertical="center" shrinkToFit="1"/>
      <protection locked="0"/>
    </xf>
    <xf numFmtId="49" fontId="5" fillId="4" borderId="33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33" xfId="0" applyFont="1" applyFill="1" applyBorder="1" applyAlignment="1" applyProtection="1">
      <alignment horizontal="center" vertical="center" shrinkToFit="1"/>
      <protection locked="0"/>
    </xf>
    <xf numFmtId="38" fontId="8" fillId="4" borderId="43" xfId="2" applyFont="1" applyFill="1" applyBorder="1" applyAlignment="1" applyProtection="1">
      <alignment horizontal="right" vertical="center" shrinkToFit="1"/>
      <protection locked="0"/>
    </xf>
    <xf numFmtId="38" fontId="8" fillId="4" borderId="20" xfId="2" applyFont="1" applyFill="1" applyBorder="1" applyAlignment="1" applyProtection="1">
      <alignment horizontal="right" vertical="center" shrinkToFit="1"/>
      <protection locked="0"/>
    </xf>
    <xf numFmtId="38" fontId="8" fillId="4" borderId="21" xfId="2" applyFont="1" applyFill="1" applyBorder="1" applyAlignment="1" applyProtection="1">
      <alignment horizontal="right" vertical="center" shrinkToFit="1"/>
      <protection locked="0"/>
    </xf>
    <xf numFmtId="38" fontId="0" fillId="4" borderId="2" xfId="2" applyFont="1" applyFill="1" applyBorder="1" applyAlignment="1" applyProtection="1">
      <alignment horizontal="right" vertical="center" shrinkToFit="1"/>
      <protection locked="0"/>
    </xf>
    <xf numFmtId="38" fontId="0" fillId="4" borderId="3" xfId="2" applyFont="1" applyFill="1" applyBorder="1" applyAlignment="1" applyProtection="1">
      <alignment horizontal="right" vertical="center" shrinkToFit="1"/>
      <protection locked="0"/>
    </xf>
    <xf numFmtId="38" fontId="0" fillId="4" borderId="4" xfId="2" applyFont="1" applyFill="1" applyBorder="1" applyAlignment="1" applyProtection="1">
      <alignment horizontal="right" vertical="center" shrinkToFit="1"/>
      <protection locked="0"/>
    </xf>
    <xf numFmtId="38" fontId="0" fillId="4" borderId="44" xfId="2" applyFont="1" applyFill="1" applyBorder="1" applyAlignment="1" applyProtection="1">
      <alignment horizontal="right" vertical="center" shrinkToFit="1"/>
      <protection locked="0"/>
    </xf>
    <xf numFmtId="38" fontId="0" fillId="4" borderId="45" xfId="2" applyFont="1" applyFill="1" applyBorder="1" applyAlignment="1" applyProtection="1">
      <alignment horizontal="right" vertical="center" shrinkToFit="1"/>
      <protection locked="0"/>
    </xf>
    <xf numFmtId="38" fontId="0" fillId="4" borderId="46" xfId="2" applyFont="1" applyFill="1" applyBorder="1" applyAlignment="1" applyProtection="1">
      <alignment horizontal="right" vertical="center" shrinkToFit="1"/>
      <protection locked="0"/>
    </xf>
    <xf numFmtId="0" fontId="5" fillId="4" borderId="25" xfId="0" applyFont="1" applyFill="1" applyBorder="1" applyAlignment="1" applyProtection="1">
      <alignment horizontal="center" vertical="center" shrinkToFit="1"/>
      <protection locked="0"/>
    </xf>
    <xf numFmtId="0" fontId="5" fillId="4" borderId="26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 shrinkToFit="1"/>
      <protection hidden="1"/>
    </xf>
    <xf numFmtId="49" fontId="5" fillId="4" borderId="14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0" xfId="0" applyFont="1" applyFill="1" applyAlignment="1" applyProtection="1">
      <alignment horizontal="right" vertical="center"/>
      <protection locked="0"/>
    </xf>
    <xf numFmtId="0" fontId="11" fillId="4" borderId="18" xfId="0" applyFont="1" applyFill="1" applyBorder="1" applyAlignment="1" applyProtection="1">
      <alignment horizontal="left" vertical="center" shrinkToFit="1"/>
      <protection locked="0"/>
    </xf>
    <xf numFmtId="0" fontId="11" fillId="4" borderId="37" xfId="0" applyFont="1" applyFill="1" applyBorder="1" applyAlignment="1" applyProtection="1">
      <alignment horizontal="left" vertical="center" shrinkToFit="1"/>
      <protection locked="0"/>
    </xf>
    <xf numFmtId="0" fontId="5" fillId="4" borderId="39" xfId="0" applyFont="1" applyFill="1" applyBorder="1" applyAlignment="1" applyProtection="1">
      <alignment horizontal="left" vertical="center" shrinkToFit="1"/>
      <protection locked="0"/>
    </xf>
    <xf numFmtId="0" fontId="5" fillId="4" borderId="14" xfId="0" applyFont="1" applyFill="1" applyBorder="1" applyAlignment="1" applyProtection="1">
      <alignment horizontal="left" vertical="center" shrinkToFit="1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left" vertical="center" shrinkToFit="1"/>
      <protection locked="0"/>
    </xf>
    <xf numFmtId="0" fontId="5" fillId="4" borderId="36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hidden="1"/>
    </xf>
    <xf numFmtId="0" fontId="5" fillId="0" borderId="9" xfId="0" applyFont="1" applyBorder="1" applyAlignment="1" applyProtection="1">
      <alignment horizontal="left" vertical="center" shrinkToFit="1"/>
      <protection hidden="1"/>
    </xf>
    <xf numFmtId="0" fontId="5" fillId="0" borderId="35" xfId="0" applyFont="1" applyBorder="1" applyAlignment="1" applyProtection="1">
      <alignment horizontal="left" vertical="center" shrinkToFit="1"/>
      <protection hidden="1"/>
    </xf>
    <xf numFmtId="0" fontId="5" fillId="0" borderId="36" xfId="0" applyFont="1" applyBorder="1" applyAlignment="1" applyProtection="1">
      <alignment horizontal="left" vertical="center" shrinkToFit="1"/>
      <protection hidden="1"/>
    </xf>
    <xf numFmtId="0" fontId="5" fillId="0" borderId="30" xfId="0" applyFont="1" applyBorder="1" applyAlignment="1" applyProtection="1">
      <alignment horizontal="left" vertical="center" shrinkToFit="1"/>
      <protection hidden="1"/>
    </xf>
    <xf numFmtId="0" fontId="5" fillId="0" borderId="31" xfId="0" applyFont="1" applyBorder="1" applyAlignment="1" applyProtection="1">
      <alignment horizontal="left" vertical="center" shrinkToFit="1"/>
      <protection hidden="1"/>
    </xf>
    <xf numFmtId="0" fontId="11" fillId="0" borderId="0" xfId="0" applyFont="1" applyAlignment="1" applyProtection="1">
      <alignment horizontal="left" vertical="center" shrinkToFit="1"/>
      <protection hidden="1"/>
    </xf>
    <xf numFmtId="0" fontId="11" fillId="0" borderId="18" xfId="0" applyFont="1" applyBorder="1" applyAlignment="1" applyProtection="1">
      <alignment horizontal="left" vertical="center" shrinkToFit="1"/>
      <protection hidden="1"/>
    </xf>
    <xf numFmtId="0" fontId="11" fillId="0" borderId="37" xfId="0" applyFont="1" applyBorder="1" applyAlignment="1" applyProtection="1">
      <alignment horizontal="left" vertical="center" shrinkToFit="1"/>
      <protection hidden="1"/>
    </xf>
    <xf numFmtId="0" fontId="5" fillId="0" borderId="33" xfId="0" applyFont="1" applyBorder="1" applyAlignment="1" applyProtection="1">
      <alignment horizontal="center" vertical="center" shrinkToFit="1"/>
      <protection hidden="1"/>
    </xf>
    <xf numFmtId="0" fontId="5" fillId="0" borderId="25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 shrinkToFit="1"/>
      <protection hidden="1"/>
    </xf>
    <xf numFmtId="0" fontId="5" fillId="0" borderId="18" xfId="0" applyFont="1" applyBorder="1" applyAlignment="1" applyProtection="1">
      <alignment horizontal="center" vertical="center" shrinkToFit="1"/>
      <protection hidden="1"/>
    </xf>
    <xf numFmtId="0" fontId="5" fillId="0" borderId="28" xfId="0" applyFont="1" applyBorder="1" applyAlignment="1" applyProtection="1">
      <alignment horizontal="center" vertical="center" shrinkToFit="1"/>
      <protection hidden="1"/>
    </xf>
    <xf numFmtId="0" fontId="5" fillId="0" borderId="33" xfId="2" applyNumberFormat="1" applyFont="1" applyFill="1" applyBorder="1" applyAlignment="1" applyProtection="1">
      <alignment horizontal="left" vertical="center" shrinkToFit="1"/>
      <protection hidden="1"/>
    </xf>
    <xf numFmtId="0" fontId="5" fillId="0" borderId="34" xfId="2" applyNumberFormat="1" applyFont="1" applyFill="1" applyBorder="1" applyAlignment="1" applyProtection="1">
      <alignment horizontal="left" vertical="center" shrinkToFit="1"/>
      <protection hidden="1"/>
    </xf>
    <xf numFmtId="38" fontId="5" fillId="0" borderId="30" xfId="2" applyFont="1" applyFill="1" applyBorder="1" applyAlignment="1" applyProtection="1">
      <alignment vertical="center" shrinkToFit="1"/>
      <protection hidden="1"/>
    </xf>
    <xf numFmtId="38" fontId="5" fillId="0" borderId="31" xfId="2" applyFont="1" applyFill="1" applyBorder="1" applyAlignment="1" applyProtection="1">
      <alignment vertical="center" shrinkToFit="1"/>
      <protection hidden="1"/>
    </xf>
    <xf numFmtId="38" fontId="5" fillId="0" borderId="25" xfId="2" applyFont="1" applyFill="1" applyBorder="1" applyAlignment="1" applyProtection="1">
      <alignment vertical="center" shrinkToFit="1"/>
      <protection hidden="1"/>
    </xf>
    <xf numFmtId="38" fontId="5" fillId="0" borderId="26" xfId="2" applyFont="1" applyFill="1" applyBorder="1" applyAlignment="1" applyProtection="1">
      <alignment vertical="center" shrinkToFit="1"/>
      <protection hidden="1"/>
    </xf>
    <xf numFmtId="38" fontId="8" fillId="0" borderId="43" xfId="2" applyFont="1" applyFill="1" applyBorder="1" applyAlignment="1" applyProtection="1">
      <alignment horizontal="right" vertical="center" shrinkToFit="1"/>
      <protection hidden="1"/>
    </xf>
    <xf numFmtId="38" fontId="8" fillId="0" borderId="20" xfId="2" applyFont="1" applyFill="1" applyBorder="1" applyAlignment="1" applyProtection="1">
      <alignment horizontal="right" vertical="center" shrinkToFit="1"/>
      <protection hidden="1"/>
    </xf>
    <xf numFmtId="38" fontId="8" fillId="0" borderId="21" xfId="2" applyFont="1" applyFill="1" applyBorder="1" applyAlignment="1" applyProtection="1">
      <alignment horizontal="right" vertical="center" shrinkToFit="1"/>
      <protection hidden="1"/>
    </xf>
    <xf numFmtId="38" fontId="8" fillId="0" borderId="22" xfId="2" applyFont="1" applyFill="1" applyBorder="1" applyAlignment="1" applyProtection="1">
      <alignment horizontal="right" vertical="center" shrinkToFit="1"/>
      <protection hidden="1"/>
    </xf>
    <xf numFmtId="38" fontId="8" fillId="0" borderId="23" xfId="2" applyFont="1" applyFill="1" applyBorder="1" applyAlignment="1" applyProtection="1">
      <alignment horizontal="right" vertical="center" shrinkToFit="1"/>
      <protection hidden="1"/>
    </xf>
    <xf numFmtId="0" fontId="5" fillId="0" borderId="18" xfId="0" applyFont="1" applyBorder="1" applyAlignment="1" applyProtection="1">
      <alignment horizontal="left" vertical="center" shrinkToFit="1"/>
      <protection hidden="1"/>
    </xf>
    <xf numFmtId="0" fontId="5" fillId="0" borderId="28" xfId="0" applyFont="1" applyBorder="1" applyAlignment="1" applyProtection="1">
      <alignment horizontal="left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38" fontId="0" fillId="0" borderId="2" xfId="2" applyFont="1" applyFill="1" applyBorder="1" applyAlignment="1" applyProtection="1">
      <alignment horizontal="right" vertical="center" shrinkToFit="1"/>
      <protection hidden="1"/>
    </xf>
    <xf numFmtId="38" fontId="0" fillId="0" borderId="3" xfId="2" applyFont="1" applyFill="1" applyBorder="1" applyAlignment="1" applyProtection="1">
      <alignment horizontal="right" vertical="center" shrinkToFit="1"/>
      <protection hidden="1"/>
    </xf>
    <xf numFmtId="38" fontId="0" fillId="0" borderId="4" xfId="2" applyFont="1" applyFill="1" applyBorder="1" applyAlignment="1" applyProtection="1">
      <alignment horizontal="right" vertical="center" shrinkToFit="1"/>
      <protection hidden="1"/>
    </xf>
    <xf numFmtId="38" fontId="0" fillId="0" borderId="16" xfId="2" applyFont="1" applyFill="1" applyBorder="1" applyAlignment="1" applyProtection="1">
      <alignment horizontal="right" vertical="center" shrinkToFit="1"/>
      <protection hidden="1"/>
    </xf>
    <xf numFmtId="38" fontId="0" fillId="0" borderId="1" xfId="2" applyFont="1" applyFill="1" applyBorder="1" applyAlignment="1" applyProtection="1">
      <alignment horizontal="right" vertical="center" shrinkToFit="1"/>
      <protection hidden="1"/>
    </xf>
    <xf numFmtId="38" fontId="0" fillId="0" borderId="44" xfId="2" applyFont="1" applyFill="1" applyBorder="1" applyAlignment="1" applyProtection="1">
      <alignment horizontal="right" vertical="center" shrinkToFit="1"/>
      <protection hidden="1"/>
    </xf>
    <xf numFmtId="38" fontId="0" fillId="0" borderId="45" xfId="2" applyFont="1" applyFill="1" applyBorder="1" applyAlignment="1" applyProtection="1">
      <alignment horizontal="right" vertical="center" shrinkToFit="1"/>
      <protection hidden="1"/>
    </xf>
    <xf numFmtId="38" fontId="0" fillId="0" borderId="46" xfId="2" applyFont="1" applyFill="1" applyBorder="1" applyAlignment="1" applyProtection="1">
      <alignment horizontal="right" vertical="center" shrinkToFit="1"/>
      <protection hidden="1"/>
    </xf>
    <xf numFmtId="38" fontId="0" fillId="0" borderId="40" xfId="2" applyFont="1" applyFill="1" applyBorder="1" applyAlignment="1" applyProtection="1">
      <alignment horizontal="right" vertical="center" shrinkToFit="1"/>
      <protection hidden="1"/>
    </xf>
    <xf numFmtId="38" fontId="0" fillId="0" borderId="41" xfId="2" applyFont="1" applyFill="1" applyBorder="1" applyAlignment="1" applyProtection="1">
      <alignment horizontal="right" vertical="center" shrinkToFit="1"/>
      <protection hidden="1"/>
    </xf>
    <xf numFmtId="38" fontId="0" fillId="0" borderId="42" xfId="2" applyFont="1" applyFill="1" applyBorder="1" applyAlignment="1" applyProtection="1">
      <alignment horizontal="right" vertical="center" shrinkToFit="1"/>
      <protection hidden="1"/>
    </xf>
    <xf numFmtId="38" fontId="0" fillId="0" borderId="17" xfId="2" applyFont="1" applyFill="1" applyBorder="1" applyAlignment="1" applyProtection="1">
      <alignment horizontal="right" vertical="center" shrinkToFit="1"/>
      <protection hidden="1"/>
    </xf>
    <xf numFmtId="0" fontId="5" fillId="0" borderId="39" xfId="0" applyFont="1" applyBorder="1" applyAlignment="1" applyProtection="1">
      <alignment horizontal="left" vertical="center" shrinkToFit="1"/>
      <protection hidden="1"/>
    </xf>
    <xf numFmtId="0" fontId="5" fillId="0" borderId="14" xfId="0" applyFont="1" applyBorder="1" applyAlignment="1" applyProtection="1">
      <alignment horizontal="left" vertical="center" shrinkToFit="1"/>
      <protection hidden="1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16</xdr:col>
      <xdr:colOff>0</xdr:colOff>
      <xdr:row>1</xdr:row>
      <xdr:rowOff>22713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10E9AB-FE01-4766-8250-6A6A632FA02D}"/>
            </a:ext>
          </a:extLst>
        </xdr:cNvPr>
        <xdr:cNvSpPr txBox="1"/>
      </xdr:nvSpPr>
      <xdr:spPr>
        <a:xfrm>
          <a:off x="200025" y="19050"/>
          <a:ext cx="3000375" cy="241788"/>
        </a:xfrm>
        <a:prstGeom prst="rect">
          <a:avLst/>
        </a:prstGeom>
        <a:solidFill>
          <a:srgbClr val="FFFF99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色付きセルのみ全て入力してください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16</xdr:col>
      <xdr:colOff>0</xdr:colOff>
      <xdr:row>1</xdr:row>
      <xdr:rowOff>22713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10E9AB-FE01-4766-8250-6A6A632FA02D}"/>
            </a:ext>
          </a:extLst>
        </xdr:cNvPr>
        <xdr:cNvSpPr txBox="1"/>
      </xdr:nvSpPr>
      <xdr:spPr>
        <a:xfrm>
          <a:off x="200025" y="19050"/>
          <a:ext cx="3000375" cy="241788"/>
        </a:xfrm>
        <a:prstGeom prst="rect">
          <a:avLst/>
        </a:prstGeom>
        <a:solidFill>
          <a:srgbClr val="FFFF99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色付きセルのみ全て入力してください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36"/>
  <sheetViews>
    <sheetView showGridLines="0" view="pageBreakPreview" zoomScaleNormal="100" zoomScaleSheetLayoutView="100" workbookViewId="0">
      <selection activeCell="B5" sqref="B5"/>
    </sheetView>
  </sheetViews>
  <sheetFormatPr defaultRowHeight="18.75" x14ac:dyDescent="0.4"/>
  <cols>
    <col min="1" max="30" width="2.625" style="2" customWidth="1"/>
    <col min="31" max="37" width="7.25" style="2" customWidth="1"/>
    <col min="38" max="16384" width="9" style="2"/>
  </cols>
  <sheetData>
    <row r="1" spans="1:39" x14ac:dyDescent="0.4">
      <c r="AD1" s="3" t="s">
        <v>4</v>
      </c>
      <c r="AE1" s="57" t="s">
        <v>60</v>
      </c>
      <c r="AF1" s="51"/>
      <c r="AG1" s="51"/>
      <c r="AH1" s="51"/>
      <c r="AI1" s="51"/>
      <c r="AJ1" s="51"/>
      <c r="AK1" s="51"/>
      <c r="AL1" s="51"/>
      <c r="AM1" s="51"/>
    </row>
    <row r="2" spans="1:39" ht="28.5" customHeight="1" x14ac:dyDescent="0.4">
      <c r="A2" s="4" t="s">
        <v>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7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7" t="s">
        <v>71</v>
      </c>
      <c r="AF2" s="51"/>
      <c r="AG2" s="51"/>
      <c r="AH2" s="51"/>
      <c r="AI2" s="51"/>
      <c r="AJ2" s="51"/>
      <c r="AK2" s="51"/>
      <c r="AL2" s="51"/>
      <c r="AM2" s="51"/>
    </row>
    <row r="3" spans="1:39" ht="19.5" x14ac:dyDescent="0.4">
      <c r="A3" s="8" t="s">
        <v>69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57" t="s">
        <v>74</v>
      </c>
      <c r="AF3" s="51"/>
      <c r="AG3" s="51"/>
      <c r="AH3" s="51"/>
      <c r="AI3" s="51"/>
      <c r="AJ3" s="51"/>
      <c r="AK3" s="51"/>
      <c r="AL3" s="51"/>
      <c r="AM3" s="51"/>
    </row>
    <row r="4" spans="1:39" x14ac:dyDescent="0.4">
      <c r="A4" s="2" t="s">
        <v>0</v>
      </c>
      <c r="T4" s="46" t="s">
        <v>21</v>
      </c>
      <c r="U4" s="64">
        <v>2025</v>
      </c>
      <c r="V4" s="64"/>
      <c r="W4" s="64"/>
      <c r="X4" s="47" t="s">
        <v>3</v>
      </c>
      <c r="Y4" s="65">
        <v>5</v>
      </c>
      <c r="Z4" s="65"/>
      <c r="AA4" s="47" t="s">
        <v>2</v>
      </c>
      <c r="AB4" s="65">
        <v>31</v>
      </c>
      <c r="AC4" s="65"/>
      <c r="AD4" s="47" t="s">
        <v>1</v>
      </c>
      <c r="AE4" s="57" t="s">
        <v>67</v>
      </c>
      <c r="AF4" s="51"/>
      <c r="AG4" s="51"/>
      <c r="AH4" s="51"/>
      <c r="AI4" s="51"/>
      <c r="AJ4" s="51"/>
      <c r="AK4" s="51"/>
      <c r="AL4" s="51"/>
      <c r="AM4" s="51"/>
    </row>
    <row r="5" spans="1:39" ht="18.75" customHeight="1" x14ac:dyDescent="0.4">
      <c r="AE5" s="57" t="s">
        <v>68</v>
      </c>
      <c r="AF5" s="51"/>
      <c r="AG5" s="51"/>
      <c r="AH5" s="51"/>
      <c r="AI5" s="51"/>
      <c r="AJ5" s="51"/>
      <c r="AK5" s="51"/>
      <c r="AL5" s="51"/>
      <c r="AM5" s="51"/>
    </row>
    <row r="6" spans="1:39" ht="18.75" customHeight="1" x14ac:dyDescent="0.4">
      <c r="A6" s="9" t="s">
        <v>56</v>
      </c>
      <c r="N6" s="9"/>
      <c r="O6" s="9"/>
      <c r="P6" s="9"/>
      <c r="AE6" s="51"/>
      <c r="AF6" s="51"/>
      <c r="AG6" s="51"/>
      <c r="AH6" s="51"/>
      <c r="AI6" s="51"/>
      <c r="AJ6" s="51"/>
      <c r="AK6" s="51"/>
      <c r="AL6" s="51"/>
      <c r="AM6" s="51"/>
    </row>
    <row r="7" spans="1:39" s="56" customFormat="1" ht="19.5" customHeight="1" x14ac:dyDescent="0.4">
      <c r="A7" s="175" t="s">
        <v>58</v>
      </c>
      <c r="B7" s="176"/>
      <c r="C7" s="176"/>
      <c r="D7" s="176"/>
      <c r="E7" s="176"/>
      <c r="F7" s="177">
        <v>123456</v>
      </c>
      <c r="G7" s="178"/>
      <c r="H7" s="178"/>
      <c r="I7" s="178"/>
      <c r="J7" s="54"/>
      <c r="K7" s="54"/>
      <c r="L7" s="54"/>
      <c r="M7" s="54"/>
      <c r="N7" s="54"/>
      <c r="O7" s="55"/>
      <c r="P7" s="10"/>
      <c r="Q7" s="74" t="s">
        <v>63</v>
      </c>
      <c r="R7" s="75"/>
      <c r="S7" s="75"/>
      <c r="T7" s="75"/>
      <c r="U7" s="75"/>
      <c r="V7" s="75"/>
      <c r="W7" s="76" t="s">
        <v>64</v>
      </c>
      <c r="X7" s="76"/>
      <c r="Y7" s="76"/>
      <c r="Z7" s="35" t="s">
        <v>51</v>
      </c>
      <c r="AA7" s="76" t="s">
        <v>65</v>
      </c>
      <c r="AB7" s="76"/>
      <c r="AC7" s="59"/>
      <c r="AD7" s="58"/>
      <c r="AE7" s="52"/>
      <c r="AF7" s="52"/>
      <c r="AG7" s="52"/>
      <c r="AH7" s="52"/>
      <c r="AI7" s="52"/>
      <c r="AJ7" s="52"/>
      <c r="AK7" s="52"/>
      <c r="AL7" s="52"/>
      <c r="AM7" s="52"/>
    </row>
    <row r="8" spans="1:39" s="56" customFormat="1" ht="19.5" customHeight="1" x14ac:dyDescent="0.4">
      <c r="A8" s="66" t="s">
        <v>6</v>
      </c>
      <c r="B8" s="67"/>
      <c r="C8" s="67"/>
      <c r="D8" s="68" t="s">
        <v>36</v>
      </c>
      <c r="E8" s="68"/>
      <c r="F8" s="68"/>
      <c r="G8" s="68"/>
      <c r="H8" s="68"/>
      <c r="I8" s="68"/>
      <c r="J8" s="68"/>
      <c r="K8" s="68"/>
      <c r="L8" s="68"/>
      <c r="M8" s="69"/>
      <c r="N8" s="70" t="s">
        <v>7</v>
      </c>
      <c r="O8" s="71"/>
      <c r="P8" s="10"/>
      <c r="Q8" s="11"/>
      <c r="R8" s="12"/>
      <c r="S8" s="12"/>
      <c r="T8" s="13" t="s">
        <v>23</v>
      </c>
      <c r="U8" s="72" t="s">
        <v>52</v>
      </c>
      <c r="V8" s="72"/>
      <c r="W8" s="37" t="s">
        <v>51</v>
      </c>
      <c r="X8" s="73">
        <v>1000</v>
      </c>
      <c r="Y8" s="73"/>
      <c r="Z8" s="36"/>
      <c r="AA8" s="36"/>
      <c r="AB8" s="36"/>
      <c r="AC8" s="36"/>
      <c r="AD8" s="14"/>
      <c r="AE8" s="52"/>
      <c r="AF8" s="52"/>
      <c r="AG8" s="52"/>
      <c r="AH8" s="52"/>
      <c r="AI8" s="52"/>
      <c r="AJ8" s="52"/>
      <c r="AK8" s="52"/>
      <c r="AL8" s="52"/>
      <c r="AM8" s="52"/>
    </row>
    <row r="9" spans="1:39" s="56" customFormat="1" ht="18.75" customHeight="1" x14ac:dyDescent="0.4">
      <c r="A9" s="77" t="s">
        <v>22</v>
      </c>
      <c r="B9" s="78"/>
      <c r="C9" s="78"/>
      <c r="D9" s="79" t="s">
        <v>49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  <c r="P9" s="10"/>
      <c r="Q9" s="81" t="s">
        <v>40</v>
      </c>
      <c r="R9" s="82"/>
      <c r="S9" s="82"/>
      <c r="T9" s="83" t="s">
        <v>46</v>
      </c>
      <c r="U9" s="83"/>
      <c r="V9" s="83"/>
      <c r="W9" s="83"/>
      <c r="X9" s="83"/>
      <c r="Y9" s="83"/>
      <c r="Z9" s="83"/>
      <c r="AA9" s="83"/>
      <c r="AB9" s="83"/>
      <c r="AC9" s="83"/>
      <c r="AD9" s="84"/>
      <c r="AE9" s="52"/>
      <c r="AF9" s="52"/>
      <c r="AG9" s="52"/>
      <c r="AH9" s="52"/>
      <c r="AI9" s="52"/>
      <c r="AJ9" s="52"/>
      <c r="AK9" s="52"/>
      <c r="AL9" s="52"/>
      <c r="AM9" s="52"/>
    </row>
    <row r="10" spans="1:39" ht="23.25" customHeight="1" x14ac:dyDescent="0.25">
      <c r="A10" s="15"/>
      <c r="B10" s="16"/>
      <c r="C10" s="17"/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  <c r="Q10" s="81" t="s">
        <v>5</v>
      </c>
      <c r="R10" s="82"/>
      <c r="S10" s="82"/>
      <c r="T10" s="94" t="s">
        <v>45</v>
      </c>
      <c r="U10" s="94"/>
      <c r="V10" s="94"/>
      <c r="W10" s="94"/>
      <c r="X10" s="94"/>
      <c r="Y10" s="94"/>
      <c r="Z10" s="94"/>
      <c r="AA10" s="94"/>
      <c r="AB10" s="94"/>
      <c r="AC10" s="94"/>
      <c r="AD10" s="18" t="s">
        <v>13</v>
      </c>
      <c r="AE10" s="51"/>
      <c r="AF10" s="51"/>
      <c r="AG10" s="51"/>
      <c r="AH10" s="51"/>
      <c r="AI10" s="51"/>
      <c r="AJ10" s="51"/>
      <c r="AK10" s="51"/>
      <c r="AL10" s="51"/>
      <c r="AM10" s="51"/>
    </row>
    <row r="11" spans="1:39" ht="18.75" customHeight="1" x14ac:dyDescent="0.4">
      <c r="A11" s="95" t="s">
        <v>8</v>
      </c>
      <c r="B11" s="96"/>
      <c r="C11" s="96"/>
      <c r="D11" s="96"/>
      <c r="E11" s="96"/>
      <c r="F11" s="97">
        <f>IF(M25="","",$M$25+$V$25)</f>
        <v>19800000</v>
      </c>
      <c r="G11" s="97"/>
      <c r="H11" s="97"/>
      <c r="I11" s="97"/>
      <c r="J11" s="97"/>
      <c r="K11" s="97"/>
      <c r="L11" s="97"/>
      <c r="M11" s="97"/>
      <c r="N11" s="97"/>
      <c r="O11" s="98"/>
      <c r="P11" s="17"/>
      <c r="Q11" s="11"/>
      <c r="R11" s="12"/>
      <c r="S11" s="12"/>
      <c r="T11" s="83" t="s">
        <v>41</v>
      </c>
      <c r="U11" s="83"/>
      <c r="V11" s="83"/>
      <c r="W11" s="83"/>
      <c r="X11" s="83"/>
      <c r="Y11" s="83"/>
      <c r="Z11" s="83"/>
      <c r="AA11" s="83"/>
      <c r="AB11" s="83"/>
      <c r="AC11" s="83"/>
      <c r="AD11" s="84"/>
      <c r="AE11" s="51"/>
      <c r="AF11" s="51"/>
      <c r="AG11" s="51"/>
      <c r="AH11" s="51"/>
      <c r="AI11" s="51"/>
      <c r="AJ11" s="51"/>
      <c r="AK11" s="51"/>
      <c r="AL11" s="51"/>
      <c r="AM11" s="51"/>
    </row>
    <row r="12" spans="1:39" ht="18.75" customHeight="1" x14ac:dyDescent="0.4">
      <c r="A12" s="101" t="s">
        <v>38</v>
      </c>
      <c r="B12" s="102"/>
      <c r="C12" s="102"/>
      <c r="D12" s="102"/>
      <c r="E12" s="102"/>
      <c r="F12" s="99"/>
      <c r="G12" s="99"/>
      <c r="H12" s="99"/>
      <c r="I12" s="99"/>
      <c r="J12" s="99"/>
      <c r="K12" s="99"/>
      <c r="L12" s="99"/>
      <c r="M12" s="99"/>
      <c r="N12" s="99"/>
      <c r="O12" s="100"/>
      <c r="P12" s="17"/>
      <c r="Q12" s="103" t="s">
        <v>31</v>
      </c>
      <c r="R12" s="104"/>
      <c r="S12" s="104"/>
      <c r="T12" s="105" t="s">
        <v>62</v>
      </c>
      <c r="U12" s="105"/>
      <c r="V12" s="105"/>
      <c r="W12" s="105"/>
      <c r="X12" s="105"/>
      <c r="Y12" s="105"/>
      <c r="Z12" s="105"/>
      <c r="AA12" s="105"/>
      <c r="AB12" s="105"/>
      <c r="AC12" s="105"/>
      <c r="AD12" s="106"/>
      <c r="AE12" s="51"/>
      <c r="AF12" s="51"/>
      <c r="AG12" s="51"/>
      <c r="AH12" s="51"/>
      <c r="AI12" s="51"/>
      <c r="AJ12" s="51"/>
      <c r="AK12" s="51"/>
      <c r="AL12" s="51"/>
      <c r="AM12" s="51"/>
    </row>
    <row r="13" spans="1:39" ht="18.75" customHeight="1" x14ac:dyDescent="0.4">
      <c r="A13" s="85" t="s">
        <v>32</v>
      </c>
      <c r="B13" s="86"/>
      <c r="C13" s="86"/>
      <c r="D13" s="87">
        <f>IF($Z$22=10,$M$25,"")</f>
        <v>18000000</v>
      </c>
      <c r="E13" s="87"/>
      <c r="F13" s="87"/>
      <c r="G13" s="87"/>
      <c r="H13" s="87"/>
      <c r="I13" s="88" t="s">
        <v>35</v>
      </c>
      <c r="J13" s="88"/>
      <c r="K13" s="88"/>
      <c r="L13" s="87">
        <f>IF($Z$22=10,$V$25,"")</f>
        <v>1800000</v>
      </c>
      <c r="M13" s="87"/>
      <c r="N13" s="87"/>
      <c r="O13" s="89"/>
      <c r="P13" s="17"/>
      <c r="Q13" s="90" t="s">
        <v>39</v>
      </c>
      <c r="R13" s="91"/>
      <c r="S13" s="91"/>
      <c r="T13" s="91"/>
      <c r="U13" s="91"/>
      <c r="V13" s="19" t="s">
        <v>24</v>
      </c>
      <c r="W13" s="92" t="s">
        <v>54</v>
      </c>
      <c r="X13" s="92"/>
      <c r="Y13" s="92"/>
      <c r="Z13" s="92"/>
      <c r="AA13" s="92"/>
      <c r="AB13" s="92"/>
      <c r="AC13" s="92"/>
      <c r="AD13" s="93"/>
      <c r="AE13" s="51"/>
      <c r="AF13" s="51"/>
      <c r="AG13" s="51"/>
      <c r="AH13" s="51"/>
      <c r="AI13" s="51"/>
      <c r="AJ13" s="51"/>
      <c r="AK13" s="51"/>
      <c r="AL13" s="51"/>
      <c r="AM13" s="51"/>
    </row>
    <row r="14" spans="1:39" ht="18.75" customHeight="1" x14ac:dyDescent="0.4">
      <c r="A14" s="107" t="s">
        <v>34</v>
      </c>
      <c r="B14" s="108"/>
      <c r="C14" s="108"/>
      <c r="D14" s="109" t="str">
        <f>IF($Z$22=8,$M$25,"")</f>
        <v/>
      </c>
      <c r="E14" s="109"/>
      <c r="F14" s="109"/>
      <c r="G14" s="109"/>
      <c r="H14" s="109"/>
      <c r="I14" s="110" t="s">
        <v>35</v>
      </c>
      <c r="J14" s="110"/>
      <c r="K14" s="110"/>
      <c r="L14" s="109" t="str">
        <f>IF($Z$22=8,$V$25,"")</f>
        <v/>
      </c>
      <c r="M14" s="109"/>
      <c r="N14" s="109"/>
      <c r="O14" s="111"/>
      <c r="P14" s="17"/>
      <c r="Q14" s="20"/>
      <c r="R14" s="53"/>
      <c r="S14" s="112" t="s">
        <v>48</v>
      </c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3"/>
      <c r="AE14" s="51"/>
      <c r="AF14" s="51"/>
      <c r="AG14" s="51"/>
      <c r="AH14" s="51"/>
      <c r="AI14" s="51"/>
      <c r="AJ14" s="51"/>
      <c r="AK14" s="51"/>
      <c r="AL14" s="51"/>
      <c r="AM14" s="51"/>
    </row>
    <row r="15" spans="1:39" ht="18.75" customHeight="1" x14ac:dyDescent="0.25">
      <c r="Q15" s="15" t="s">
        <v>9</v>
      </c>
      <c r="R15" s="16"/>
      <c r="S15" s="17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ht="18.75" customHeight="1" x14ac:dyDescent="0.4">
      <c r="Q16" s="114" t="s">
        <v>25</v>
      </c>
      <c r="R16" s="115"/>
      <c r="S16" s="116" t="s">
        <v>43</v>
      </c>
      <c r="T16" s="116"/>
      <c r="U16" s="116"/>
      <c r="V16" s="116"/>
      <c r="W16" s="116"/>
      <c r="X16" s="117" t="s">
        <v>27</v>
      </c>
      <c r="Y16" s="117"/>
      <c r="Z16" s="116" t="s">
        <v>44</v>
      </c>
      <c r="AA16" s="116"/>
      <c r="AB16" s="116"/>
      <c r="AC16" s="116"/>
      <c r="AD16" s="118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1:39" ht="18.75" customHeight="1" x14ac:dyDescent="0.4">
      <c r="Q17" s="128" t="s">
        <v>26</v>
      </c>
      <c r="R17" s="129"/>
      <c r="S17" s="130" t="s">
        <v>37</v>
      </c>
      <c r="T17" s="130"/>
      <c r="U17" s="130"/>
      <c r="V17" s="131" t="s">
        <v>28</v>
      </c>
      <c r="W17" s="129"/>
      <c r="X17" s="132" t="s">
        <v>61</v>
      </c>
      <c r="Y17" s="132"/>
      <c r="Z17" s="132"/>
      <c r="AA17" s="132"/>
      <c r="AB17" s="132"/>
      <c r="AC17" s="132"/>
      <c r="AD17" s="133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1:39" ht="18.75" customHeight="1" x14ac:dyDescent="0.4">
      <c r="Q18" s="134" t="s">
        <v>30</v>
      </c>
      <c r="R18" s="129"/>
      <c r="S18" s="135" t="s">
        <v>55</v>
      </c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6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1:39" ht="18.75" customHeight="1" x14ac:dyDescent="0.4">
      <c r="Q19" s="119" t="s">
        <v>29</v>
      </c>
      <c r="R19" s="120"/>
      <c r="S19" s="79" t="s">
        <v>50</v>
      </c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80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1:39" ht="18.75" customHeight="1" x14ac:dyDescent="0.4">
      <c r="AE20" s="51"/>
      <c r="AF20" s="51"/>
      <c r="AG20" s="51"/>
      <c r="AH20" s="51"/>
      <c r="AI20" s="51"/>
      <c r="AJ20" s="51"/>
      <c r="AK20" s="51"/>
      <c r="AL20" s="51"/>
      <c r="AM20" s="51"/>
    </row>
    <row r="21" spans="1:39" x14ac:dyDescent="0.4">
      <c r="AE21" s="51"/>
      <c r="AF21" s="51"/>
      <c r="AG21" s="51"/>
      <c r="AH21" s="51"/>
      <c r="AI21" s="51"/>
      <c r="AJ21" s="51"/>
      <c r="AK21" s="51"/>
      <c r="AL21" s="51"/>
      <c r="AM21" s="51"/>
    </row>
    <row r="22" spans="1:39" ht="22.5" customHeight="1" x14ac:dyDescent="0.4">
      <c r="A22" s="21" t="s">
        <v>10</v>
      </c>
      <c r="B22" s="22"/>
      <c r="C22" s="22"/>
      <c r="D22" s="22"/>
      <c r="E22" s="22"/>
      <c r="F22" s="22"/>
      <c r="G22" s="23"/>
      <c r="H22" s="121" t="s">
        <v>12</v>
      </c>
      <c r="I22" s="121"/>
      <c r="J22" s="121"/>
      <c r="K22" s="121"/>
      <c r="L22" s="121"/>
      <c r="M22" s="122" t="s">
        <v>33</v>
      </c>
      <c r="N22" s="123"/>
      <c r="O22" s="123"/>
      <c r="P22" s="123"/>
      <c r="Q22" s="123"/>
      <c r="R22" s="123"/>
      <c r="S22" s="123"/>
      <c r="T22" s="123"/>
      <c r="U22" s="124"/>
      <c r="V22" s="125" t="s">
        <v>17</v>
      </c>
      <c r="W22" s="126"/>
      <c r="X22" s="126"/>
      <c r="Y22" s="126"/>
      <c r="Z22" s="127">
        <v>10</v>
      </c>
      <c r="AA22" s="127"/>
      <c r="AB22" s="24" t="s">
        <v>19</v>
      </c>
      <c r="AC22" s="24" t="s">
        <v>18</v>
      </c>
      <c r="AD22" s="25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1:39" ht="36.75" customHeight="1" x14ac:dyDescent="0.4">
      <c r="A23" s="26" t="s">
        <v>11</v>
      </c>
      <c r="B23" s="27"/>
      <c r="C23" s="27"/>
      <c r="D23" s="27"/>
      <c r="E23" s="27"/>
      <c r="F23" s="27"/>
      <c r="G23" s="28"/>
      <c r="H23" s="138">
        <f>IF($M$23="","",100%)</f>
        <v>1</v>
      </c>
      <c r="I23" s="138"/>
      <c r="J23" s="138"/>
      <c r="K23" s="138"/>
      <c r="L23" s="138"/>
      <c r="M23" s="139">
        <v>50000000</v>
      </c>
      <c r="N23" s="140"/>
      <c r="O23" s="140"/>
      <c r="P23" s="140"/>
      <c r="Q23" s="140"/>
      <c r="R23" s="140"/>
      <c r="S23" s="140"/>
      <c r="T23" s="140"/>
      <c r="U23" s="141"/>
      <c r="V23" s="142">
        <f>IF(M23="","",ROUND(M23*$Z$22/100,0))</f>
        <v>5000000</v>
      </c>
      <c r="W23" s="142"/>
      <c r="X23" s="142"/>
      <c r="Y23" s="142"/>
      <c r="Z23" s="142"/>
      <c r="AA23" s="142"/>
      <c r="AB23" s="142"/>
      <c r="AC23" s="142"/>
      <c r="AD23" s="142"/>
      <c r="AE23" s="51"/>
      <c r="AF23" s="51"/>
      <c r="AG23" s="51"/>
      <c r="AH23" s="51"/>
      <c r="AI23" s="51"/>
      <c r="AJ23" s="51"/>
      <c r="AK23" s="51"/>
      <c r="AL23" s="51"/>
      <c r="AM23" s="51"/>
    </row>
    <row r="24" spans="1:39" ht="36.75" customHeight="1" thickBot="1" x14ac:dyDescent="0.45">
      <c r="A24" s="26" t="s">
        <v>15</v>
      </c>
      <c r="B24" s="26"/>
      <c r="C24" s="27"/>
      <c r="D24" s="27"/>
      <c r="E24" s="27"/>
      <c r="F24" s="27"/>
      <c r="G24" s="28"/>
      <c r="H24" s="138">
        <f>IF(M24="","",M24/$M$23)</f>
        <v>0.24</v>
      </c>
      <c r="I24" s="138"/>
      <c r="J24" s="138"/>
      <c r="K24" s="138"/>
      <c r="L24" s="138"/>
      <c r="M24" s="143">
        <v>12000000</v>
      </c>
      <c r="N24" s="144"/>
      <c r="O24" s="144"/>
      <c r="P24" s="144"/>
      <c r="Q24" s="144"/>
      <c r="R24" s="144"/>
      <c r="S24" s="144"/>
      <c r="T24" s="144"/>
      <c r="U24" s="145"/>
      <c r="V24" s="142">
        <f>IF(M24="","",ROUND(M24*$Z$22/100,0))</f>
        <v>1200000</v>
      </c>
      <c r="W24" s="142"/>
      <c r="X24" s="142"/>
      <c r="Y24" s="142"/>
      <c r="Z24" s="142"/>
      <c r="AA24" s="142"/>
      <c r="AB24" s="142"/>
      <c r="AC24" s="142"/>
      <c r="AD24" s="142"/>
      <c r="AE24" s="51"/>
      <c r="AF24" s="51"/>
      <c r="AG24" s="51"/>
      <c r="AH24" s="51"/>
      <c r="AI24" s="51"/>
      <c r="AJ24" s="51"/>
      <c r="AK24" s="51"/>
      <c r="AL24" s="51"/>
      <c r="AM24" s="51"/>
    </row>
    <row r="25" spans="1:39" ht="36.75" customHeight="1" thickBot="1" x14ac:dyDescent="0.45">
      <c r="A25" s="29" t="s">
        <v>16</v>
      </c>
      <c r="B25" s="30"/>
      <c r="C25" s="30"/>
      <c r="D25" s="30"/>
      <c r="E25" s="30"/>
      <c r="F25" s="30"/>
      <c r="G25" s="31"/>
      <c r="H25" s="151">
        <f>IF(M25="","",M25/$M$23)</f>
        <v>0.36</v>
      </c>
      <c r="I25" s="151"/>
      <c r="J25" s="151"/>
      <c r="K25" s="151"/>
      <c r="L25" s="151"/>
      <c r="M25" s="152">
        <v>18000000</v>
      </c>
      <c r="N25" s="153"/>
      <c r="O25" s="153"/>
      <c r="P25" s="153"/>
      <c r="Q25" s="153"/>
      <c r="R25" s="153"/>
      <c r="S25" s="153"/>
      <c r="T25" s="153"/>
      <c r="U25" s="154"/>
      <c r="V25" s="155">
        <f>IF(M25="","",ROUND(M25*$Z$22/100,0))</f>
        <v>1800000</v>
      </c>
      <c r="W25" s="155"/>
      <c r="X25" s="155"/>
      <c r="Y25" s="155"/>
      <c r="Z25" s="155"/>
      <c r="AA25" s="155"/>
      <c r="AB25" s="155"/>
      <c r="AC25" s="155"/>
      <c r="AD25" s="156"/>
      <c r="AE25" s="51"/>
      <c r="AF25" s="51"/>
      <c r="AG25" s="51"/>
      <c r="AH25" s="51"/>
      <c r="AI25" s="51"/>
      <c r="AJ25" s="51"/>
      <c r="AK25" s="51"/>
      <c r="AL25" s="51"/>
      <c r="AM25" s="51"/>
    </row>
    <row r="26" spans="1:39" ht="36.75" customHeight="1" x14ac:dyDescent="0.4">
      <c r="A26" s="32" t="s">
        <v>14</v>
      </c>
      <c r="B26" s="33"/>
      <c r="C26" s="33"/>
      <c r="D26" s="33"/>
      <c r="E26" s="33"/>
      <c r="F26" s="33"/>
      <c r="G26" s="34"/>
      <c r="H26" s="157">
        <f>IF($M$26="","",H24+H25)</f>
        <v>0.6</v>
      </c>
      <c r="I26" s="157"/>
      <c r="J26" s="157"/>
      <c r="K26" s="157"/>
      <c r="L26" s="157"/>
      <c r="M26" s="158">
        <f>IF($M$25="","",M24+M25)</f>
        <v>30000000</v>
      </c>
      <c r="N26" s="159"/>
      <c r="O26" s="159"/>
      <c r="P26" s="159"/>
      <c r="Q26" s="159"/>
      <c r="R26" s="159"/>
      <c r="S26" s="159"/>
      <c r="T26" s="159"/>
      <c r="U26" s="160"/>
      <c r="V26" s="161">
        <f>IF($M$26="","",V24+V25)</f>
        <v>3000000</v>
      </c>
      <c r="W26" s="161"/>
      <c r="X26" s="161"/>
      <c r="Y26" s="161"/>
      <c r="Z26" s="161"/>
      <c r="AA26" s="161"/>
      <c r="AB26" s="161"/>
      <c r="AC26" s="161"/>
      <c r="AD26" s="161"/>
      <c r="AE26" s="51"/>
      <c r="AF26" s="51"/>
      <c r="AG26" s="51"/>
      <c r="AH26" s="51"/>
      <c r="AI26" s="51"/>
      <c r="AJ26" s="51"/>
      <c r="AK26" s="51"/>
      <c r="AL26" s="51"/>
      <c r="AM26" s="51"/>
    </row>
    <row r="27" spans="1:39" ht="36.75" customHeight="1" x14ac:dyDescent="0.4">
      <c r="A27" s="21" t="s">
        <v>20</v>
      </c>
      <c r="B27" s="22"/>
      <c r="C27" s="22"/>
      <c r="D27" s="22"/>
      <c r="E27" s="22"/>
      <c r="F27" s="22"/>
      <c r="G27" s="23"/>
      <c r="H27" s="146">
        <f>IF($M$27="","",H23-H26)</f>
        <v>0.4</v>
      </c>
      <c r="I27" s="146"/>
      <c r="J27" s="146"/>
      <c r="K27" s="146"/>
      <c r="L27" s="146"/>
      <c r="M27" s="147">
        <f>IF($M$26="","",M23-M26)</f>
        <v>20000000</v>
      </c>
      <c r="N27" s="148"/>
      <c r="O27" s="148"/>
      <c r="P27" s="148"/>
      <c r="Q27" s="148"/>
      <c r="R27" s="148"/>
      <c r="S27" s="148"/>
      <c r="T27" s="148"/>
      <c r="U27" s="149"/>
      <c r="V27" s="150">
        <f>IF($M$27="","",V23-V26)</f>
        <v>2000000</v>
      </c>
      <c r="W27" s="150"/>
      <c r="X27" s="150"/>
      <c r="Y27" s="150"/>
      <c r="Z27" s="150"/>
      <c r="AA27" s="150"/>
      <c r="AB27" s="150"/>
      <c r="AC27" s="150"/>
      <c r="AD27" s="150"/>
      <c r="AE27" s="51"/>
      <c r="AF27" s="51"/>
      <c r="AG27" s="51"/>
      <c r="AH27" s="51"/>
      <c r="AI27" s="51"/>
      <c r="AJ27" s="51"/>
      <c r="AK27" s="51"/>
      <c r="AL27" s="51"/>
      <c r="AM27" s="51"/>
    </row>
    <row r="28" spans="1:39" ht="19.5" customHeight="1" x14ac:dyDescent="0.4">
      <c r="AE28" s="51"/>
      <c r="AF28" s="51"/>
      <c r="AG28" s="51"/>
      <c r="AH28" s="51"/>
      <c r="AI28" s="51"/>
      <c r="AJ28" s="51"/>
      <c r="AK28" s="51"/>
      <c r="AL28" s="51"/>
      <c r="AM28" s="51"/>
    </row>
    <row r="29" spans="1:39" x14ac:dyDescent="0.4">
      <c r="AE29" s="51"/>
      <c r="AF29" s="51"/>
      <c r="AG29" s="51"/>
      <c r="AH29" s="51"/>
      <c r="AI29" s="51"/>
      <c r="AJ29" s="51"/>
      <c r="AK29" s="51"/>
      <c r="AL29" s="51"/>
      <c r="AM29" s="51"/>
    </row>
    <row r="30" spans="1:39" ht="19.5" customHeight="1" x14ac:dyDescent="0.4">
      <c r="AD30" s="62" t="s">
        <v>66</v>
      </c>
      <c r="AE30" s="51"/>
      <c r="AF30" s="51"/>
      <c r="AG30" s="51"/>
      <c r="AH30" s="51"/>
      <c r="AI30" s="51"/>
      <c r="AJ30" s="51"/>
      <c r="AK30" s="51"/>
      <c r="AL30" s="51"/>
      <c r="AM30" s="51"/>
    </row>
    <row r="31" spans="1:39" ht="19.5" customHeight="1" x14ac:dyDescent="0.4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40"/>
      <c r="AE31" s="51"/>
      <c r="AF31" s="51"/>
      <c r="AG31" s="51"/>
      <c r="AH31" s="51"/>
      <c r="AI31" s="51"/>
      <c r="AJ31" s="51"/>
      <c r="AK31" s="51"/>
      <c r="AL31" s="51"/>
      <c r="AM31" s="51"/>
    </row>
    <row r="32" spans="1:39" ht="19.5" customHeight="1" x14ac:dyDescent="0.4">
      <c r="A32" s="41"/>
      <c r="AD32" s="42"/>
      <c r="AE32" s="51"/>
      <c r="AF32" s="51"/>
      <c r="AG32" s="51"/>
      <c r="AH32" s="51"/>
      <c r="AI32" s="51"/>
      <c r="AJ32" s="51"/>
      <c r="AK32" s="51"/>
      <c r="AL32" s="51"/>
      <c r="AM32" s="51"/>
    </row>
    <row r="33" spans="1:39" ht="19.5" customHeight="1" x14ac:dyDescent="0.4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5"/>
      <c r="AE33" s="51"/>
      <c r="AF33" s="51"/>
      <c r="AG33" s="51"/>
      <c r="AH33" s="51"/>
      <c r="AI33" s="51"/>
      <c r="AJ33" s="51"/>
      <c r="AK33" s="51"/>
      <c r="AL33" s="51"/>
      <c r="AM33" s="51"/>
    </row>
    <row r="34" spans="1:39" ht="18.75" customHeight="1" x14ac:dyDescent="0.4">
      <c r="AD34" s="3" t="s">
        <v>57</v>
      </c>
      <c r="AE34" s="51"/>
      <c r="AF34" s="51"/>
      <c r="AG34" s="51"/>
      <c r="AH34" s="51"/>
      <c r="AI34" s="51"/>
      <c r="AJ34" s="51"/>
      <c r="AK34" s="51"/>
      <c r="AL34" s="51"/>
      <c r="AM34" s="51"/>
    </row>
    <row r="35" spans="1:39" ht="19.5" customHeight="1" x14ac:dyDescent="0.4">
      <c r="A35" s="4" t="str">
        <f>$A$2</f>
        <v xml:space="preserve">   　請　求　書 [Ａ]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  <c r="N35" s="5"/>
      <c r="O35" s="5"/>
      <c r="P35" s="5"/>
      <c r="Q35" s="7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1"/>
      <c r="AF35" s="51"/>
      <c r="AG35" s="51"/>
      <c r="AH35" s="51"/>
      <c r="AI35" s="51"/>
      <c r="AJ35" s="51"/>
      <c r="AK35" s="51"/>
      <c r="AL35" s="51"/>
      <c r="AM35" s="51"/>
    </row>
    <row r="36" spans="1:39" ht="19.5" x14ac:dyDescent="0.4">
      <c r="A36" s="8" t="str">
        <f>$A$3</f>
        <v>契約用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51"/>
      <c r="AF36" s="51"/>
      <c r="AG36" s="51"/>
      <c r="AH36" s="51"/>
      <c r="AI36" s="51"/>
      <c r="AJ36" s="51"/>
      <c r="AK36" s="51"/>
      <c r="AL36" s="51"/>
      <c r="AM36" s="51"/>
    </row>
    <row r="37" spans="1:39" x14ac:dyDescent="0.4">
      <c r="A37" s="2" t="s">
        <v>0</v>
      </c>
      <c r="T37" s="46" t="s">
        <v>21</v>
      </c>
      <c r="U37" s="64">
        <f>IF($U$4="","",$U$4)</f>
        <v>2025</v>
      </c>
      <c r="V37" s="64"/>
      <c r="W37" s="64"/>
      <c r="X37" s="47" t="s">
        <v>3</v>
      </c>
      <c r="Y37" s="65">
        <f>IF($Y$4="","",$Y$4)</f>
        <v>5</v>
      </c>
      <c r="Z37" s="65"/>
      <c r="AA37" s="47" t="s">
        <v>2</v>
      </c>
      <c r="AB37" s="65">
        <f>IF($AB$4="","",$AB$4)</f>
        <v>31</v>
      </c>
      <c r="AC37" s="65"/>
      <c r="AD37" s="47" t="s">
        <v>1</v>
      </c>
      <c r="AE37" s="51"/>
      <c r="AF37" s="51"/>
      <c r="AG37" s="51"/>
      <c r="AH37" s="51"/>
      <c r="AI37" s="51"/>
      <c r="AJ37" s="51"/>
      <c r="AK37" s="51"/>
      <c r="AL37" s="51"/>
      <c r="AM37" s="51"/>
    </row>
    <row r="38" spans="1:39" x14ac:dyDescent="0.4">
      <c r="AE38" s="51"/>
      <c r="AF38" s="51"/>
      <c r="AG38" s="51"/>
      <c r="AH38" s="51"/>
      <c r="AI38" s="51"/>
      <c r="AJ38" s="51"/>
      <c r="AK38" s="51"/>
      <c r="AL38" s="51"/>
      <c r="AM38" s="51"/>
    </row>
    <row r="39" spans="1:39" x14ac:dyDescent="0.4">
      <c r="A39" s="9" t="s">
        <v>56</v>
      </c>
      <c r="N39" s="9"/>
      <c r="O39" s="9"/>
      <c r="P39" s="9"/>
      <c r="AE39" s="51"/>
      <c r="AF39" s="51"/>
      <c r="AG39" s="51"/>
      <c r="AH39" s="51"/>
      <c r="AI39" s="51"/>
      <c r="AJ39" s="51"/>
      <c r="AK39" s="51"/>
      <c r="AL39" s="51"/>
      <c r="AM39" s="51"/>
    </row>
    <row r="40" spans="1:39" ht="19.5" customHeight="1" x14ac:dyDescent="0.4">
      <c r="A40" s="175" t="s">
        <v>58</v>
      </c>
      <c r="B40" s="176"/>
      <c r="C40" s="176"/>
      <c r="D40" s="176"/>
      <c r="E40" s="176"/>
      <c r="F40" s="177">
        <f>IF($F$7="","",$F$7)</f>
        <v>123456</v>
      </c>
      <c r="G40" s="178"/>
      <c r="H40" s="178"/>
      <c r="I40" s="178"/>
      <c r="J40" s="54"/>
      <c r="K40" s="54"/>
      <c r="L40" s="54"/>
      <c r="M40" s="54"/>
      <c r="N40" s="54"/>
      <c r="O40" s="55"/>
      <c r="P40" s="10"/>
      <c r="Q40" s="74" t="s">
        <v>63</v>
      </c>
      <c r="R40" s="75"/>
      <c r="S40" s="75"/>
      <c r="T40" s="75"/>
      <c r="U40" s="75"/>
      <c r="V40" s="75"/>
      <c r="W40" s="137" t="str">
        <f>IF($W$7="","",$W$7)</f>
        <v>012345</v>
      </c>
      <c r="X40" s="137"/>
      <c r="Y40" s="137"/>
      <c r="Z40" s="35" t="s">
        <v>51</v>
      </c>
      <c r="AA40" s="137" t="str">
        <f>IF($AA$7="","",$AA$7)</f>
        <v>12</v>
      </c>
      <c r="AB40" s="137"/>
      <c r="AC40" s="59"/>
      <c r="AD40" s="58"/>
      <c r="AE40" s="51"/>
      <c r="AF40" s="51"/>
      <c r="AG40" s="51"/>
      <c r="AH40" s="51"/>
      <c r="AI40" s="51"/>
      <c r="AJ40" s="51"/>
      <c r="AK40" s="51"/>
      <c r="AL40" s="51"/>
      <c r="AM40" s="51"/>
    </row>
    <row r="41" spans="1:39" ht="19.5" customHeight="1" x14ac:dyDescent="0.4">
      <c r="A41" s="168" t="s">
        <v>6</v>
      </c>
      <c r="B41" s="169"/>
      <c r="C41" s="169"/>
      <c r="D41" s="170" t="str">
        <f>IF($D$8="","",$D$8)</f>
        <v>〇〇賃貸マンション新築</v>
      </c>
      <c r="E41" s="170"/>
      <c r="F41" s="170"/>
      <c r="G41" s="170"/>
      <c r="H41" s="170"/>
      <c r="I41" s="170"/>
      <c r="J41" s="170"/>
      <c r="K41" s="170"/>
      <c r="L41" s="170"/>
      <c r="M41" s="171"/>
      <c r="N41" s="172" t="s">
        <v>7</v>
      </c>
      <c r="O41" s="173"/>
      <c r="P41" s="10"/>
      <c r="Q41" s="11"/>
      <c r="R41" s="12"/>
      <c r="S41" s="12"/>
      <c r="T41" s="13" t="s">
        <v>23</v>
      </c>
      <c r="U41" s="73" t="str">
        <f>IF($U$8="","",$U$8)</f>
        <v>870</v>
      </c>
      <c r="V41" s="73"/>
      <c r="W41" s="37" t="s">
        <v>51</v>
      </c>
      <c r="X41" s="73">
        <f>IF($X$8="","",$X$8)</f>
        <v>1000</v>
      </c>
      <c r="Y41" s="73"/>
      <c r="Z41" s="36"/>
      <c r="AA41" s="36"/>
      <c r="AB41" s="36"/>
      <c r="AC41" s="36"/>
      <c r="AD41" s="14"/>
      <c r="AE41" s="51"/>
      <c r="AF41" s="51"/>
      <c r="AG41" s="51"/>
      <c r="AH41" s="51"/>
      <c r="AI41" s="51"/>
      <c r="AJ41" s="51"/>
      <c r="AK41" s="51"/>
      <c r="AL41" s="51"/>
      <c r="AM41" s="51"/>
    </row>
    <row r="42" spans="1:39" x14ac:dyDescent="0.4">
      <c r="A42" s="164" t="s">
        <v>22</v>
      </c>
      <c r="B42" s="165"/>
      <c r="C42" s="165"/>
      <c r="D42" s="166" t="str">
        <f>IF($D$9="","",$D$9)</f>
        <v>〇〇設備工事</v>
      </c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7"/>
      <c r="P42" s="10"/>
      <c r="Q42" s="81" t="s">
        <v>40</v>
      </c>
      <c r="R42" s="82"/>
      <c r="S42" s="82"/>
      <c r="T42" s="83" t="str">
        <f>IF($T$9="","",$T$9)</f>
        <v>〇〇県〇〇市○○○○○○○○</v>
      </c>
      <c r="U42" s="83"/>
      <c r="V42" s="83"/>
      <c r="W42" s="83"/>
      <c r="X42" s="83"/>
      <c r="Y42" s="83"/>
      <c r="Z42" s="83"/>
      <c r="AA42" s="83"/>
      <c r="AB42" s="83"/>
      <c r="AC42" s="83"/>
      <c r="AD42" s="84"/>
      <c r="AE42" s="51"/>
      <c r="AF42" s="51"/>
      <c r="AG42" s="51"/>
      <c r="AH42" s="51"/>
      <c r="AI42" s="51"/>
      <c r="AJ42" s="51"/>
      <c r="AK42" s="51"/>
      <c r="AL42" s="51"/>
      <c r="AM42" s="51"/>
    </row>
    <row r="43" spans="1:39" ht="23.25" customHeight="1" x14ac:dyDescent="0.25">
      <c r="A43" s="15"/>
      <c r="B43" s="16"/>
      <c r="C43" s="17"/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/>
      <c r="P43" s="17"/>
      <c r="Q43" s="81" t="s">
        <v>5</v>
      </c>
      <c r="R43" s="82"/>
      <c r="S43" s="82"/>
      <c r="T43" s="94" t="str">
        <f>IF($T$10="","",$T$10)</f>
        <v>○○▲▲□□株式会社</v>
      </c>
      <c r="U43" s="94"/>
      <c r="V43" s="94"/>
      <c r="W43" s="94"/>
      <c r="X43" s="94"/>
      <c r="Y43" s="94"/>
      <c r="Z43" s="94"/>
      <c r="AA43" s="94"/>
      <c r="AB43" s="94"/>
      <c r="AC43" s="94"/>
      <c r="AD43" s="18" t="s">
        <v>13</v>
      </c>
      <c r="AE43" s="51"/>
      <c r="AF43" s="51"/>
      <c r="AG43" s="51"/>
      <c r="AH43" s="51"/>
      <c r="AI43" s="51"/>
      <c r="AJ43" s="51"/>
      <c r="AK43" s="51"/>
      <c r="AL43" s="51"/>
      <c r="AM43" s="51"/>
    </row>
    <row r="44" spans="1:39" x14ac:dyDescent="0.4">
      <c r="A44" s="95" t="s">
        <v>8</v>
      </c>
      <c r="B44" s="96"/>
      <c r="C44" s="96"/>
      <c r="D44" s="96"/>
      <c r="E44" s="96"/>
      <c r="F44" s="97">
        <f>IF($F$11="","",$F$11)</f>
        <v>19800000</v>
      </c>
      <c r="G44" s="97"/>
      <c r="H44" s="97"/>
      <c r="I44" s="97"/>
      <c r="J44" s="97"/>
      <c r="K44" s="97"/>
      <c r="L44" s="97"/>
      <c r="M44" s="97"/>
      <c r="N44" s="97"/>
      <c r="O44" s="98"/>
      <c r="P44" s="17"/>
      <c r="Q44" s="11"/>
      <c r="R44" s="12"/>
      <c r="S44" s="12"/>
      <c r="T44" s="83" t="str">
        <f>IF($T$11="","",$T$11)</f>
        <v>代表取締役　〇〇　〇〇</v>
      </c>
      <c r="U44" s="83"/>
      <c r="V44" s="83"/>
      <c r="W44" s="83"/>
      <c r="X44" s="83"/>
      <c r="Y44" s="83"/>
      <c r="Z44" s="83"/>
      <c r="AA44" s="83"/>
      <c r="AB44" s="83"/>
      <c r="AC44" s="83"/>
      <c r="AD44" s="84"/>
      <c r="AE44" s="51"/>
      <c r="AF44" s="51"/>
      <c r="AG44" s="51"/>
      <c r="AH44" s="51"/>
      <c r="AI44" s="51"/>
      <c r="AJ44" s="51"/>
      <c r="AK44" s="51"/>
      <c r="AL44" s="51"/>
      <c r="AM44" s="51"/>
    </row>
    <row r="45" spans="1:39" x14ac:dyDescent="0.4">
      <c r="A45" s="101" t="s">
        <v>38</v>
      </c>
      <c r="B45" s="102"/>
      <c r="C45" s="102"/>
      <c r="D45" s="102"/>
      <c r="E45" s="102"/>
      <c r="F45" s="99"/>
      <c r="G45" s="99"/>
      <c r="H45" s="99"/>
      <c r="I45" s="99"/>
      <c r="J45" s="99"/>
      <c r="K45" s="99"/>
      <c r="L45" s="99"/>
      <c r="M45" s="99"/>
      <c r="N45" s="99"/>
      <c r="O45" s="100"/>
      <c r="P45" s="17"/>
      <c r="Q45" s="103" t="s">
        <v>31</v>
      </c>
      <c r="R45" s="104"/>
      <c r="S45" s="104"/>
      <c r="T45" s="105" t="str">
        <f>IF($T$12="","",$T$12)</f>
        <v>000-111-1111</v>
      </c>
      <c r="U45" s="105"/>
      <c r="V45" s="105"/>
      <c r="W45" s="105"/>
      <c r="X45" s="105"/>
      <c r="Y45" s="105"/>
      <c r="Z45" s="105"/>
      <c r="AA45" s="105"/>
      <c r="AB45" s="105"/>
      <c r="AC45" s="105"/>
      <c r="AD45" s="106"/>
      <c r="AE45" s="51"/>
      <c r="AF45" s="51"/>
      <c r="AG45" s="51"/>
      <c r="AH45" s="51"/>
      <c r="AI45" s="51"/>
      <c r="AJ45" s="51"/>
      <c r="AK45" s="51"/>
      <c r="AL45" s="51"/>
      <c r="AM45" s="51"/>
    </row>
    <row r="46" spans="1:39" x14ac:dyDescent="0.4">
      <c r="A46" s="85" t="s">
        <v>32</v>
      </c>
      <c r="B46" s="86"/>
      <c r="C46" s="86"/>
      <c r="D46" s="87">
        <f>IF($D$13="","",$D$13)</f>
        <v>18000000</v>
      </c>
      <c r="E46" s="87"/>
      <c r="F46" s="87"/>
      <c r="G46" s="87"/>
      <c r="H46" s="87"/>
      <c r="I46" s="88" t="s">
        <v>35</v>
      </c>
      <c r="J46" s="88"/>
      <c r="K46" s="88"/>
      <c r="L46" s="87">
        <f>IF($L$13="","",$L$13)</f>
        <v>1800000</v>
      </c>
      <c r="M46" s="87"/>
      <c r="N46" s="87"/>
      <c r="O46" s="89"/>
      <c r="P46" s="17"/>
      <c r="Q46" s="90" t="s">
        <v>39</v>
      </c>
      <c r="R46" s="91"/>
      <c r="S46" s="91"/>
      <c r="T46" s="91"/>
      <c r="U46" s="91"/>
      <c r="V46" s="19" t="s">
        <v>24</v>
      </c>
      <c r="W46" s="162" t="str">
        <f>IF($W$13="","",$W$13)</f>
        <v>1234567890123</v>
      </c>
      <c r="X46" s="162"/>
      <c r="Y46" s="162"/>
      <c r="Z46" s="162"/>
      <c r="AA46" s="162"/>
      <c r="AB46" s="162"/>
      <c r="AC46" s="162"/>
      <c r="AD46" s="163"/>
      <c r="AE46" s="51"/>
      <c r="AF46" s="51"/>
      <c r="AG46" s="51"/>
      <c r="AH46" s="51"/>
      <c r="AI46" s="51"/>
      <c r="AJ46" s="51"/>
      <c r="AK46" s="51"/>
      <c r="AL46" s="51"/>
      <c r="AM46" s="51"/>
    </row>
    <row r="47" spans="1:39" x14ac:dyDescent="0.4">
      <c r="A47" s="107" t="s">
        <v>34</v>
      </c>
      <c r="B47" s="108"/>
      <c r="C47" s="108"/>
      <c r="D47" s="109" t="str">
        <f>IF($D$14="","",$D$14)</f>
        <v/>
      </c>
      <c r="E47" s="109"/>
      <c r="F47" s="109"/>
      <c r="G47" s="109"/>
      <c r="H47" s="109"/>
      <c r="I47" s="110" t="s">
        <v>35</v>
      </c>
      <c r="J47" s="110"/>
      <c r="K47" s="110"/>
      <c r="L47" s="109" t="str">
        <f>IF($L$14="","",$L$14)</f>
        <v/>
      </c>
      <c r="M47" s="109"/>
      <c r="N47" s="109"/>
      <c r="O47" s="111"/>
      <c r="P47" s="17"/>
      <c r="Q47" s="20"/>
      <c r="R47" s="53" t="str">
        <f>IF($R$14="","",$R$14)</f>
        <v/>
      </c>
      <c r="S47" s="112" t="s">
        <v>48</v>
      </c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3"/>
      <c r="AE47" s="51"/>
      <c r="AF47" s="51"/>
      <c r="AG47" s="51"/>
      <c r="AH47" s="51"/>
      <c r="AI47" s="51"/>
      <c r="AJ47" s="51"/>
      <c r="AK47" s="51"/>
      <c r="AL47" s="51"/>
      <c r="AM47" s="51"/>
    </row>
    <row r="48" spans="1:39" x14ac:dyDescent="0.25">
      <c r="D48" s="63"/>
      <c r="E48" s="63"/>
      <c r="F48" s="63"/>
      <c r="G48" s="63"/>
      <c r="H48" s="63"/>
      <c r="L48" s="63"/>
      <c r="M48" s="63"/>
      <c r="N48" s="63"/>
      <c r="O48" s="63"/>
      <c r="Q48" s="15" t="s">
        <v>9</v>
      </c>
      <c r="R48" s="16"/>
      <c r="S48" s="17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51"/>
      <c r="AF48" s="51"/>
      <c r="AG48" s="51"/>
      <c r="AH48" s="51"/>
      <c r="AI48" s="51"/>
      <c r="AJ48" s="51"/>
      <c r="AK48" s="51"/>
      <c r="AL48" s="51"/>
      <c r="AM48" s="51"/>
    </row>
    <row r="49" spans="1:39" x14ac:dyDescent="0.4">
      <c r="Q49" s="114" t="s">
        <v>25</v>
      </c>
      <c r="R49" s="115"/>
      <c r="S49" s="116" t="str">
        <f>IF($S$16="","",$S$16)</f>
        <v>〇〇銀行</v>
      </c>
      <c r="T49" s="116"/>
      <c r="U49" s="116"/>
      <c r="V49" s="116"/>
      <c r="W49" s="116"/>
      <c r="X49" s="117" t="s">
        <v>27</v>
      </c>
      <c r="Y49" s="117"/>
      <c r="Z49" s="116" t="str">
        <f>IF($Z$16="","",$Z$16)</f>
        <v>〇〇支店</v>
      </c>
      <c r="AA49" s="116"/>
      <c r="AB49" s="116"/>
      <c r="AC49" s="116"/>
      <c r="AD49" s="118"/>
      <c r="AE49" s="51"/>
      <c r="AF49" s="51"/>
      <c r="AG49" s="51"/>
      <c r="AH49" s="51"/>
      <c r="AI49" s="51"/>
      <c r="AJ49" s="51"/>
      <c r="AK49" s="51"/>
      <c r="AL49" s="51"/>
      <c r="AM49" s="51"/>
    </row>
    <row r="50" spans="1:39" x14ac:dyDescent="0.4">
      <c r="Q50" s="128" t="s">
        <v>26</v>
      </c>
      <c r="R50" s="129"/>
      <c r="S50" s="130" t="str">
        <f>IF($S$17="","",$S$17)</f>
        <v>普通</v>
      </c>
      <c r="T50" s="130"/>
      <c r="U50" s="130"/>
      <c r="V50" s="131" t="s">
        <v>28</v>
      </c>
      <c r="W50" s="129"/>
      <c r="X50" s="130" t="str">
        <f>IF($X$17="","",$X$17)</f>
        <v>0000007</v>
      </c>
      <c r="Y50" s="130"/>
      <c r="Z50" s="130"/>
      <c r="AA50" s="130"/>
      <c r="AB50" s="130"/>
      <c r="AC50" s="130"/>
      <c r="AD50" s="174"/>
      <c r="AE50" s="51"/>
      <c r="AF50" s="51"/>
      <c r="AG50" s="51"/>
      <c r="AH50" s="51"/>
      <c r="AI50" s="51"/>
      <c r="AJ50" s="51"/>
      <c r="AK50" s="51"/>
      <c r="AL50" s="51"/>
      <c r="AM50" s="51"/>
    </row>
    <row r="51" spans="1:39" x14ac:dyDescent="0.4">
      <c r="Q51" s="134" t="s">
        <v>30</v>
      </c>
      <c r="R51" s="129"/>
      <c r="S51" s="135" t="str">
        <f>IF($S$18="","",$S$18)</f>
        <v>〇〇▲▲□□（カ</v>
      </c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6"/>
      <c r="AE51" s="51"/>
      <c r="AF51" s="51"/>
      <c r="AG51" s="51"/>
      <c r="AH51" s="51"/>
      <c r="AI51" s="51"/>
      <c r="AJ51" s="51"/>
      <c r="AK51" s="51"/>
      <c r="AL51" s="51"/>
      <c r="AM51" s="51"/>
    </row>
    <row r="52" spans="1:39" x14ac:dyDescent="0.4">
      <c r="Q52" s="119" t="s">
        <v>29</v>
      </c>
      <c r="R52" s="120"/>
      <c r="S52" s="79" t="str">
        <f>IF($S$19="","",$S$19)</f>
        <v>〇〇▲▲□□株式会社</v>
      </c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80"/>
      <c r="AE52" s="51"/>
      <c r="AF52" s="51"/>
      <c r="AG52" s="51"/>
      <c r="AH52" s="51"/>
      <c r="AI52" s="51"/>
      <c r="AJ52" s="51"/>
      <c r="AK52" s="51"/>
      <c r="AL52" s="51"/>
      <c r="AM52" s="51"/>
    </row>
    <row r="53" spans="1:39" x14ac:dyDescent="0.4">
      <c r="AE53" s="51"/>
      <c r="AF53" s="51"/>
      <c r="AG53" s="51"/>
      <c r="AH53" s="51"/>
      <c r="AI53" s="51"/>
      <c r="AJ53" s="51"/>
      <c r="AK53" s="51"/>
      <c r="AL53" s="51"/>
      <c r="AM53" s="51"/>
    </row>
    <row r="54" spans="1:39" x14ac:dyDescent="0.4">
      <c r="AE54" s="51"/>
      <c r="AF54" s="51"/>
      <c r="AG54" s="51"/>
      <c r="AH54" s="51"/>
      <c r="AI54" s="51"/>
      <c r="AJ54" s="51"/>
      <c r="AK54" s="51"/>
      <c r="AL54" s="51"/>
      <c r="AM54" s="51"/>
    </row>
    <row r="55" spans="1:39" ht="22.5" customHeight="1" x14ac:dyDescent="0.4">
      <c r="A55" s="21" t="s">
        <v>10</v>
      </c>
      <c r="B55" s="22"/>
      <c r="C55" s="22"/>
      <c r="D55" s="22"/>
      <c r="E55" s="22"/>
      <c r="F55" s="22"/>
      <c r="G55" s="23"/>
      <c r="H55" s="121" t="s">
        <v>12</v>
      </c>
      <c r="I55" s="121"/>
      <c r="J55" s="121"/>
      <c r="K55" s="121"/>
      <c r="L55" s="121"/>
      <c r="M55" s="122" t="s">
        <v>33</v>
      </c>
      <c r="N55" s="123"/>
      <c r="O55" s="123"/>
      <c r="P55" s="123"/>
      <c r="Q55" s="123"/>
      <c r="R55" s="123"/>
      <c r="S55" s="123"/>
      <c r="T55" s="123"/>
      <c r="U55" s="124"/>
      <c r="V55" s="125" t="s">
        <v>17</v>
      </c>
      <c r="W55" s="126"/>
      <c r="X55" s="126"/>
      <c r="Y55" s="126"/>
      <c r="Z55" s="127">
        <f>IF($Z$22="","",$Z$22)</f>
        <v>10</v>
      </c>
      <c r="AA55" s="127"/>
      <c r="AB55" s="24" t="s">
        <v>19</v>
      </c>
      <c r="AC55" s="24" t="s">
        <v>18</v>
      </c>
      <c r="AD55" s="25"/>
      <c r="AE55" s="51"/>
      <c r="AF55" s="51"/>
      <c r="AG55" s="51"/>
      <c r="AH55" s="51"/>
      <c r="AI55" s="51"/>
      <c r="AJ55" s="51"/>
      <c r="AK55" s="51"/>
      <c r="AL55" s="51"/>
      <c r="AM55" s="51"/>
    </row>
    <row r="56" spans="1:39" ht="36.75" customHeight="1" x14ac:dyDescent="0.4">
      <c r="A56" s="26" t="s">
        <v>11</v>
      </c>
      <c r="B56" s="27"/>
      <c r="C56" s="27"/>
      <c r="D56" s="27"/>
      <c r="E56" s="27"/>
      <c r="F56" s="27"/>
      <c r="G56" s="28"/>
      <c r="H56" s="138">
        <f>IF($H$23="","",$H$23)</f>
        <v>1</v>
      </c>
      <c r="I56" s="138"/>
      <c r="J56" s="138"/>
      <c r="K56" s="138"/>
      <c r="L56" s="138"/>
      <c r="M56" s="139">
        <f>IF($M$23="","",$M$23)</f>
        <v>50000000</v>
      </c>
      <c r="N56" s="140"/>
      <c r="O56" s="140"/>
      <c r="P56" s="140"/>
      <c r="Q56" s="140"/>
      <c r="R56" s="140"/>
      <c r="S56" s="140"/>
      <c r="T56" s="140"/>
      <c r="U56" s="141"/>
      <c r="V56" s="142">
        <f>IF($V$23="","",$V$23)</f>
        <v>5000000</v>
      </c>
      <c r="W56" s="142"/>
      <c r="X56" s="142"/>
      <c r="Y56" s="142"/>
      <c r="Z56" s="142"/>
      <c r="AA56" s="142"/>
      <c r="AB56" s="142"/>
      <c r="AC56" s="142"/>
      <c r="AD56" s="142"/>
      <c r="AE56" s="51"/>
      <c r="AF56" s="51"/>
      <c r="AG56" s="51"/>
      <c r="AH56" s="51"/>
      <c r="AI56" s="51"/>
      <c r="AJ56" s="51"/>
      <c r="AK56" s="51"/>
      <c r="AL56" s="51"/>
      <c r="AM56" s="51"/>
    </row>
    <row r="57" spans="1:39" ht="36.75" customHeight="1" thickBot="1" x14ac:dyDescent="0.45">
      <c r="A57" s="26" t="s">
        <v>15</v>
      </c>
      <c r="B57" s="26"/>
      <c r="C57" s="27"/>
      <c r="D57" s="27"/>
      <c r="E57" s="27"/>
      <c r="F57" s="27"/>
      <c r="G57" s="28"/>
      <c r="H57" s="138">
        <f>IF($H$24="","",$H$24)</f>
        <v>0.24</v>
      </c>
      <c r="I57" s="138"/>
      <c r="J57" s="138"/>
      <c r="K57" s="138"/>
      <c r="L57" s="138"/>
      <c r="M57" s="143">
        <f>IF($M$24="","",$M$24)</f>
        <v>12000000</v>
      </c>
      <c r="N57" s="144"/>
      <c r="O57" s="144"/>
      <c r="P57" s="144"/>
      <c r="Q57" s="144"/>
      <c r="R57" s="144"/>
      <c r="S57" s="144"/>
      <c r="T57" s="144"/>
      <c r="U57" s="145"/>
      <c r="V57" s="142">
        <f>IF($V$24="","",$V$24)</f>
        <v>1200000</v>
      </c>
      <c r="W57" s="142"/>
      <c r="X57" s="142"/>
      <c r="Y57" s="142"/>
      <c r="Z57" s="142"/>
      <c r="AA57" s="142"/>
      <c r="AB57" s="142"/>
      <c r="AC57" s="142"/>
      <c r="AD57" s="142"/>
      <c r="AE57" s="51"/>
      <c r="AF57" s="51"/>
      <c r="AG57" s="51"/>
      <c r="AH57" s="51"/>
      <c r="AI57" s="51"/>
      <c r="AJ57" s="51"/>
      <c r="AK57" s="51"/>
      <c r="AL57" s="51"/>
      <c r="AM57" s="51"/>
    </row>
    <row r="58" spans="1:39" ht="36.75" customHeight="1" thickBot="1" x14ac:dyDescent="0.45">
      <c r="A58" s="29" t="s">
        <v>16</v>
      </c>
      <c r="B58" s="30"/>
      <c r="C58" s="30"/>
      <c r="D58" s="30"/>
      <c r="E58" s="30"/>
      <c r="F58" s="30"/>
      <c r="G58" s="31"/>
      <c r="H58" s="151">
        <f>IF($H$25="","",$H$25)</f>
        <v>0.36</v>
      </c>
      <c r="I58" s="151"/>
      <c r="J58" s="151"/>
      <c r="K58" s="151"/>
      <c r="L58" s="151"/>
      <c r="M58" s="152">
        <f>IF($M$25="","",$M$25)</f>
        <v>18000000</v>
      </c>
      <c r="N58" s="153"/>
      <c r="O58" s="153"/>
      <c r="P58" s="153"/>
      <c r="Q58" s="153"/>
      <c r="R58" s="153"/>
      <c r="S58" s="153"/>
      <c r="T58" s="153"/>
      <c r="U58" s="154"/>
      <c r="V58" s="155">
        <f>IF($V$25="","",$V$25)</f>
        <v>1800000</v>
      </c>
      <c r="W58" s="155"/>
      <c r="X58" s="155"/>
      <c r="Y58" s="155"/>
      <c r="Z58" s="155"/>
      <c r="AA58" s="155"/>
      <c r="AB58" s="155"/>
      <c r="AC58" s="155"/>
      <c r="AD58" s="156"/>
      <c r="AE58" s="51"/>
      <c r="AF58" s="51"/>
      <c r="AG58" s="51"/>
      <c r="AH58" s="51"/>
      <c r="AI58" s="51"/>
      <c r="AJ58" s="51"/>
      <c r="AK58" s="51"/>
      <c r="AL58" s="51"/>
      <c r="AM58" s="51"/>
    </row>
    <row r="59" spans="1:39" ht="36.75" customHeight="1" x14ac:dyDescent="0.4">
      <c r="A59" s="32" t="s">
        <v>14</v>
      </c>
      <c r="B59" s="33"/>
      <c r="C59" s="33"/>
      <c r="D59" s="33"/>
      <c r="E59" s="33"/>
      <c r="F59" s="33"/>
      <c r="G59" s="34"/>
      <c r="H59" s="157">
        <f>IF($H$26="","",$H$26)</f>
        <v>0.6</v>
      </c>
      <c r="I59" s="157"/>
      <c r="J59" s="157"/>
      <c r="K59" s="157"/>
      <c r="L59" s="157"/>
      <c r="M59" s="158">
        <f>IF($M$26="","",$M$26)</f>
        <v>30000000</v>
      </c>
      <c r="N59" s="159"/>
      <c r="O59" s="159"/>
      <c r="P59" s="159"/>
      <c r="Q59" s="159"/>
      <c r="R59" s="159"/>
      <c r="S59" s="159"/>
      <c r="T59" s="159"/>
      <c r="U59" s="160"/>
      <c r="V59" s="161">
        <f>IF($V$26="","",$V$26)</f>
        <v>3000000</v>
      </c>
      <c r="W59" s="161"/>
      <c r="X59" s="161"/>
      <c r="Y59" s="161"/>
      <c r="Z59" s="161"/>
      <c r="AA59" s="161"/>
      <c r="AB59" s="161"/>
      <c r="AC59" s="161"/>
      <c r="AD59" s="161"/>
      <c r="AE59" s="51"/>
      <c r="AF59" s="51"/>
      <c r="AG59" s="51"/>
      <c r="AH59" s="51"/>
      <c r="AI59" s="51"/>
      <c r="AJ59" s="51"/>
      <c r="AK59" s="51"/>
      <c r="AL59" s="51"/>
      <c r="AM59" s="51"/>
    </row>
    <row r="60" spans="1:39" ht="36.75" customHeight="1" x14ac:dyDescent="0.4">
      <c r="A60" s="21" t="s">
        <v>20</v>
      </c>
      <c r="B60" s="22"/>
      <c r="C60" s="22"/>
      <c r="D60" s="22"/>
      <c r="E60" s="22"/>
      <c r="F60" s="22"/>
      <c r="G60" s="23"/>
      <c r="H60" s="146">
        <f>IF($H$27="","",$H$27)</f>
        <v>0.4</v>
      </c>
      <c r="I60" s="146"/>
      <c r="J60" s="146"/>
      <c r="K60" s="146"/>
      <c r="L60" s="146"/>
      <c r="M60" s="147">
        <f>IF($M$27="","",$M$27)</f>
        <v>20000000</v>
      </c>
      <c r="N60" s="148"/>
      <c r="O60" s="148"/>
      <c r="P60" s="148"/>
      <c r="Q60" s="148"/>
      <c r="R60" s="148"/>
      <c r="S60" s="148"/>
      <c r="T60" s="148"/>
      <c r="U60" s="149"/>
      <c r="V60" s="150">
        <f>IF($V$27="","",$V$27)</f>
        <v>2000000</v>
      </c>
      <c r="W60" s="150"/>
      <c r="X60" s="150"/>
      <c r="Y60" s="150"/>
      <c r="Z60" s="150"/>
      <c r="AA60" s="150"/>
      <c r="AB60" s="150"/>
      <c r="AC60" s="150"/>
      <c r="AD60" s="150"/>
      <c r="AE60" s="51"/>
      <c r="AF60" s="51"/>
      <c r="AG60" s="51"/>
      <c r="AH60" s="51"/>
      <c r="AI60" s="51"/>
      <c r="AJ60" s="51"/>
      <c r="AK60" s="51"/>
      <c r="AL60" s="51"/>
      <c r="AM60" s="51"/>
    </row>
    <row r="61" spans="1:39" x14ac:dyDescent="0.4">
      <c r="AE61" s="51"/>
      <c r="AF61" s="51"/>
      <c r="AG61" s="51"/>
      <c r="AH61" s="51"/>
      <c r="AI61" s="51"/>
      <c r="AJ61" s="51"/>
      <c r="AK61" s="51"/>
      <c r="AL61" s="51"/>
      <c r="AM61" s="51"/>
    </row>
    <row r="62" spans="1:39" x14ac:dyDescent="0.4">
      <c r="AE62" s="51"/>
      <c r="AF62" s="51"/>
      <c r="AG62" s="51"/>
      <c r="AH62" s="51"/>
      <c r="AI62" s="51"/>
      <c r="AJ62" s="51"/>
      <c r="AK62" s="51"/>
      <c r="AL62" s="51"/>
      <c r="AM62" s="51"/>
    </row>
    <row r="63" spans="1:39" x14ac:dyDescent="0.4">
      <c r="AD63" s="62" t="str">
        <f>$AD$30</f>
        <v>Ver.1.25</v>
      </c>
      <c r="AE63" s="51"/>
      <c r="AF63" s="51"/>
      <c r="AG63" s="51"/>
      <c r="AH63" s="51"/>
      <c r="AI63" s="51"/>
      <c r="AJ63" s="51"/>
      <c r="AK63" s="51"/>
      <c r="AL63" s="51"/>
      <c r="AM63" s="51"/>
    </row>
    <row r="64" spans="1:39" x14ac:dyDescent="0.4">
      <c r="A64" s="3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40"/>
      <c r="AE64" s="51"/>
      <c r="AF64" s="51"/>
      <c r="AG64" s="51"/>
      <c r="AH64" s="51"/>
      <c r="AI64" s="51"/>
      <c r="AJ64" s="51"/>
      <c r="AK64" s="51"/>
      <c r="AL64" s="51"/>
      <c r="AM64" s="51"/>
    </row>
    <row r="65" spans="1:39" x14ac:dyDescent="0.4">
      <c r="A65" s="41"/>
      <c r="AD65" s="42"/>
      <c r="AE65" s="51"/>
      <c r="AF65" s="51"/>
      <c r="AG65" s="51"/>
      <c r="AH65" s="51"/>
      <c r="AI65" s="51"/>
      <c r="AJ65" s="51"/>
      <c r="AK65" s="51"/>
      <c r="AL65" s="51"/>
      <c r="AM65" s="51"/>
    </row>
    <row r="66" spans="1:39" x14ac:dyDescent="0.4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5"/>
      <c r="AE66" s="51"/>
      <c r="AF66" s="51"/>
      <c r="AG66" s="51"/>
      <c r="AH66" s="51"/>
      <c r="AI66" s="51"/>
      <c r="AJ66" s="51"/>
      <c r="AK66" s="51"/>
      <c r="AL66" s="51"/>
      <c r="AM66" s="51"/>
    </row>
    <row r="67" spans="1:39" ht="18.75" customHeight="1" x14ac:dyDescent="0.4">
      <c r="AD67" s="3" t="s">
        <v>73</v>
      </c>
      <c r="AE67" s="51"/>
      <c r="AF67" s="51"/>
      <c r="AG67" s="51"/>
      <c r="AH67" s="51"/>
      <c r="AI67" s="51"/>
      <c r="AJ67" s="51"/>
      <c r="AK67" s="51"/>
      <c r="AL67" s="51"/>
      <c r="AM67" s="51"/>
    </row>
    <row r="68" spans="1:39" ht="19.5" customHeight="1" x14ac:dyDescent="0.4">
      <c r="A68" s="4" t="str">
        <f>$A$2</f>
        <v xml:space="preserve">   　請　求　書 [Ａ]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6"/>
      <c r="N68" s="5"/>
      <c r="O68" s="5"/>
      <c r="P68" s="5"/>
      <c r="Q68" s="7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1"/>
      <c r="AF68" s="51"/>
      <c r="AG68" s="51"/>
      <c r="AH68" s="51"/>
      <c r="AI68" s="51"/>
      <c r="AJ68" s="51"/>
      <c r="AK68" s="51"/>
      <c r="AL68" s="51"/>
      <c r="AM68" s="51"/>
    </row>
    <row r="69" spans="1:39" ht="19.5" x14ac:dyDescent="0.4">
      <c r="A69" s="8" t="str">
        <f>$A$3</f>
        <v>契約用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51"/>
      <c r="AF69" s="51"/>
      <c r="AG69" s="51"/>
      <c r="AH69" s="51"/>
      <c r="AI69" s="51"/>
      <c r="AJ69" s="51"/>
      <c r="AK69" s="51"/>
      <c r="AL69" s="51"/>
      <c r="AM69" s="51"/>
    </row>
    <row r="70" spans="1:39" x14ac:dyDescent="0.4">
      <c r="A70" s="2" t="s">
        <v>0</v>
      </c>
      <c r="T70" s="46" t="s">
        <v>21</v>
      </c>
      <c r="U70" s="64">
        <f>IF($U$4="","",$U$4)</f>
        <v>2025</v>
      </c>
      <c r="V70" s="64"/>
      <c r="W70" s="64"/>
      <c r="X70" s="47" t="s">
        <v>3</v>
      </c>
      <c r="Y70" s="65">
        <f>IF($Y$4="","",$Y$4)</f>
        <v>5</v>
      </c>
      <c r="Z70" s="65"/>
      <c r="AA70" s="47" t="s">
        <v>2</v>
      </c>
      <c r="AB70" s="65">
        <f>IF($AB$4="","",$AB$4)</f>
        <v>31</v>
      </c>
      <c r="AC70" s="65"/>
      <c r="AD70" s="47" t="s">
        <v>1</v>
      </c>
      <c r="AE70" s="51"/>
      <c r="AF70" s="51"/>
      <c r="AG70" s="51"/>
      <c r="AH70" s="51"/>
      <c r="AI70" s="51"/>
      <c r="AJ70" s="51"/>
      <c r="AK70" s="51"/>
      <c r="AL70" s="51"/>
      <c r="AM70" s="51"/>
    </row>
    <row r="71" spans="1:39" x14ac:dyDescent="0.4">
      <c r="AE71" s="51"/>
      <c r="AF71" s="51"/>
      <c r="AG71" s="51"/>
      <c r="AH71" s="51"/>
      <c r="AI71" s="51"/>
      <c r="AJ71" s="51"/>
      <c r="AK71" s="51"/>
      <c r="AL71" s="51"/>
      <c r="AM71" s="51"/>
    </row>
    <row r="72" spans="1:39" x14ac:dyDescent="0.4">
      <c r="A72" s="9" t="s">
        <v>56</v>
      </c>
      <c r="N72" s="9"/>
      <c r="O72" s="9"/>
      <c r="P72" s="9"/>
      <c r="AE72" s="51"/>
      <c r="AF72" s="51"/>
      <c r="AG72" s="51"/>
      <c r="AH72" s="51"/>
      <c r="AI72" s="51"/>
      <c r="AJ72" s="51"/>
      <c r="AK72" s="51"/>
      <c r="AL72" s="51"/>
      <c r="AM72" s="51"/>
    </row>
    <row r="73" spans="1:39" ht="19.5" customHeight="1" x14ac:dyDescent="0.4">
      <c r="A73" s="175" t="s">
        <v>58</v>
      </c>
      <c r="B73" s="176"/>
      <c r="C73" s="176"/>
      <c r="D73" s="176"/>
      <c r="E73" s="176"/>
      <c r="F73" s="177">
        <f>IF($F$7="","",$F$7)</f>
        <v>123456</v>
      </c>
      <c r="G73" s="178"/>
      <c r="H73" s="178"/>
      <c r="I73" s="178"/>
      <c r="J73" s="54"/>
      <c r="K73" s="54"/>
      <c r="L73" s="54"/>
      <c r="M73" s="54"/>
      <c r="N73" s="54"/>
      <c r="O73" s="55"/>
      <c r="P73" s="10"/>
      <c r="Q73" s="74" t="s">
        <v>63</v>
      </c>
      <c r="R73" s="75"/>
      <c r="S73" s="75"/>
      <c r="T73" s="75"/>
      <c r="U73" s="75"/>
      <c r="V73" s="75"/>
      <c r="W73" s="137" t="str">
        <f>IF($W$7="","",$W$7)</f>
        <v>012345</v>
      </c>
      <c r="X73" s="137"/>
      <c r="Y73" s="137"/>
      <c r="Z73" s="35" t="s">
        <v>51</v>
      </c>
      <c r="AA73" s="137" t="str">
        <f>IF($AA$7="","",$AA$7)</f>
        <v>12</v>
      </c>
      <c r="AB73" s="137"/>
      <c r="AC73" s="59"/>
      <c r="AD73" s="58"/>
      <c r="AE73" s="51"/>
      <c r="AF73" s="51"/>
      <c r="AG73" s="51"/>
      <c r="AH73" s="51"/>
      <c r="AI73" s="51"/>
      <c r="AJ73" s="51"/>
      <c r="AK73" s="51"/>
      <c r="AL73" s="51"/>
      <c r="AM73" s="51"/>
    </row>
    <row r="74" spans="1:39" ht="19.5" customHeight="1" x14ac:dyDescent="0.4">
      <c r="A74" s="168" t="s">
        <v>6</v>
      </c>
      <c r="B74" s="169"/>
      <c r="C74" s="169"/>
      <c r="D74" s="170" t="str">
        <f>IF($D$8="","",$D$8)</f>
        <v>〇〇賃貸マンション新築</v>
      </c>
      <c r="E74" s="170"/>
      <c r="F74" s="170"/>
      <c r="G74" s="170"/>
      <c r="H74" s="170"/>
      <c r="I74" s="170"/>
      <c r="J74" s="170"/>
      <c r="K74" s="170"/>
      <c r="L74" s="170"/>
      <c r="M74" s="171"/>
      <c r="N74" s="172" t="s">
        <v>7</v>
      </c>
      <c r="O74" s="173"/>
      <c r="P74" s="10"/>
      <c r="Q74" s="11"/>
      <c r="R74" s="12"/>
      <c r="S74" s="12"/>
      <c r="T74" s="13" t="s">
        <v>23</v>
      </c>
      <c r="U74" s="73" t="str">
        <f>IF($U$8="","",$U$8)</f>
        <v>870</v>
      </c>
      <c r="V74" s="73"/>
      <c r="W74" s="37" t="s">
        <v>51</v>
      </c>
      <c r="X74" s="73">
        <f>IF($X$8="","",$X$8)</f>
        <v>1000</v>
      </c>
      <c r="Y74" s="73"/>
      <c r="Z74" s="36"/>
      <c r="AA74" s="36"/>
      <c r="AB74" s="36"/>
      <c r="AC74" s="36"/>
      <c r="AD74" s="14"/>
      <c r="AE74" s="51"/>
      <c r="AF74" s="51"/>
      <c r="AG74" s="51"/>
      <c r="AH74" s="51"/>
      <c r="AI74" s="51"/>
      <c r="AJ74" s="51"/>
      <c r="AK74" s="51"/>
      <c r="AL74" s="51"/>
      <c r="AM74" s="51"/>
    </row>
    <row r="75" spans="1:39" x14ac:dyDescent="0.4">
      <c r="A75" s="164" t="s">
        <v>22</v>
      </c>
      <c r="B75" s="165"/>
      <c r="C75" s="165"/>
      <c r="D75" s="166" t="str">
        <f>IF($D$9="","",$D$9)</f>
        <v>〇〇設備工事</v>
      </c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7"/>
      <c r="P75" s="10"/>
      <c r="Q75" s="81" t="s">
        <v>40</v>
      </c>
      <c r="R75" s="82"/>
      <c r="S75" s="82"/>
      <c r="T75" s="83" t="str">
        <f>IF($T$9="","",$T$9)</f>
        <v>〇〇県〇〇市○○○○○○○○</v>
      </c>
      <c r="U75" s="83"/>
      <c r="V75" s="83"/>
      <c r="W75" s="83"/>
      <c r="X75" s="83"/>
      <c r="Y75" s="83"/>
      <c r="Z75" s="83"/>
      <c r="AA75" s="83"/>
      <c r="AB75" s="83"/>
      <c r="AC75" s="83"/>
      <c r="AD75" s="84"/>
      <c r="AE75" s="51"/>
      <c r="AF75" s="51"/>
      <c r="AG75" s="51"/>
      <c r="AH75" s="51"/>
      <c r="AI75" s="51"/>
      <c r="AJ75" s="51"/>
      <c r="AK75" s="51"/>
      <c r="AL75" s="51"/>
      <c r="AM75" s="51"/>
    </row>
    <row r="76" spans="1:39" ht="23.25" customHeight="1" x14ac:dyDescent="0.25">
      <c r="A76" s="15"/>
      <c r="B76" s="16"/>
      <c r="C76" s="17"/>
      <c r="D76" s="1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7"/>
      <c r="P76" s="17"/>
      <c r="Q76" s="81" t="s">
        <v>5</v>
      </c>
      <c r="R76" s="82"/>
      <c r="S76" s="82"/>
      <c r="T76" s="94" t="str">
        <f>IF($T$10="","",$T$10)</f>
        <v>○○▲▲□□株式会社</v>
      </c>
      <c r="U76" s="94"/>
      <c r="V76" s="94"/>
      <c r="W76" s="94"/>
      <c r="X76" s="94"/>
      <c r="Y76" s="94"/>
      <c r="Z76" s="94"/>
      <c r="AA76" s="94"/>
      <c r="AB76" s="94"/>
      <c r="AC76" s="94"/>
      <c r="AD76" s="18" t="s">
        <v>13</v>
      </c>
      <c r="AE76" s="51"/>
      <c r="AF76" s="51"/>
      <c r="AG76" s="51"/>
      <c r="AH76" s="51"/>
      <c r="AI76" s="51"/>
      <c r="AJ76" s="51"/>
      <c r="AK76" s="51"/>
      <c r="AL76" s="51"/>
      <c r="AM76" s="51"/>
    </row>
    <row r="77" spans="1:39" x14ac:dyDescent="0.4">
      <c r="A77" s="95" t="s">
        <v>8</v>
      </c>
      <c r="B77" s="96"/>
      <c r="C77" s="96"/>
      <c r="D77" s="96"/>
      <c r="E77" s="96"/>
      <c r="F77" s="97">
        <f>IF($F$11="","",$F$11)</f>
        <v>19800000</v>
      </c>
      <c r="G77" s="97"/>
      <c r="H77" s="97"/>
      <c r="I77" s="97"/>
      <c r="J77" s="97"/>
      <c r="K77" s="97"/>
      <c r="L77" s="97"/>
      <c r="M77" s="97"/>
      <c r="N77" s="97"/>
      <c r="O77" s="98"/>
      <c r="P77" s="17"/>
      <c r="Q77" s="11"/>
      <c r="R77" s="12"/>
      <c r="S77" s="12"/>
      <c r="T77" s="83" t="str">
        <f>IF($T$11="","",$T$11)</f>
        <v>代表取締役　〇〇　〇〇</v>
      </c>
      <c r="U77" s="83"/>
      <c r="V77" s="83"/>
      <c r="W77" s="83"/>
      <c r="X77" s="83"/>
      <c r="Y77" s="83"/>
      <c r="Z77" s="83"/>
      <c r="AA77" s="83"/>
      <c r="AB77" s="83"/>
      <c r="AC77" s="83"/>
      <c r="AD77" s="84"/>
      <c r="AE77" s="51"/>
      <c r="AF77" s="51"/>
      <c r="AG77" s="51"/>
      <c r="AH77" s="51"/>
      <c r="AI77" s="51"/>
      <c r="AJ77" s="51"/>
      <c r="AK77" s="51"/>
      <c r="AL77" s="51"/>
      <c r="AM77" s="51"/>
    </row>
    <row r="78" spans="1:39" x14ac:dyDescent="0.4">
      <c r="A78" s="101" t="s">
        <v>38</v>
      </c>
      <c r="B78" s="102"/>
      <c r="C78" s="102"/>
      <c r="D78" s="102"/>
      <c r="E78" s="102"/>
      <c r="F78" s="99"/>
      <c r="G78" s="99"/>
      <c r="H78" s="99"/>
      <c r="I78" s="99"/>
      <c r="J78" s="99"/>
      <c r="K78" s="99"/>
      <c r="L78" s="99"/>
      <c r="M78" s="99"/>
      <c r="N78" s="99"/>
      <c r="O78" s="100"/>
      <c r="P78" s="17"/>
      <c r="Q78" s="103" t="s">
        <v>31</v>
      </c>
      <c r="R78" s="104"/>
      <c r="S78" s="104"/>
      <c r="T78" s="105" t="str">
        <f>IF($T$12="","",$T$12)</f>
        <v>000-111-1111</v>
      </c>
      <c r="U78" s="105"/>
      <c r="V78" s="105"/>
      <c r="W78" s="105"/>
      <c r="X78" s="105"/>
      <c r="Y78" s="105"/>
      <c r="Z78" s="105"/>
      <c r="AA78" s="105"/>
      <c r="AB78" s="105"/>
      <c r="AC78" s="105"/>
      <c r="AD78" s="106"/>
      <c r="AE78" s="51"/>
      <c r="AF78" s="51"/>
      <c r="AG78" s="51"/>
      <c r="AH78" s="51"/>
      <c r="AI78" s="51"/>
      <c r="AJ78" s="51"/>
      <c r="AK78" s="51"/>
      <c r="AL78" s="51"/>
      <c r="AM78" s="51"/>
    </row>
    <row r="79" spans="1:39" x14ac:dyDescent="0.4">
      <c r="A79" s="85" t="s">
        <v>32</v>
      </c>
      <c r="B79" s="86"/>
      <c r="C79" s="86"/>
      <c r="D79" s="87">
        <f>IF($D$13="","",$D$13)</f>
        <v>18000000</v>
      </c>
      <c r="E79" s="87"/>
      <c r="F79" s="87"/>
      <c r="G79" s="87"/>
      <c r="H79" s="87"/>
      <c r="I79" s="88" t="s">
        <v>35</v>
      </c>
      <c r="J79" s="88"/>
      <c r="K79" s="88"/>
      <c r="L79" s="87">
        <f>IF($L$13="","",$L$13)</f>
        <v>1800000</v>
      </c>
      <c r="M79" s="87"/>
      <c r="N79" s="87"/>
      <c r="O79" s="89"/>
      <c r="P79" s="17"/>
      <c r="Q79" s="90" t="s">
        <v>39</v>
      </c>
      <c r="R79" s="91"/>
      <c r="S79" s="91"/>
      <c r="T79" s="91"/>
      <c r="U79" s="91"/>
      <c r="V79" s="19" t="s">
        <v>24</v>
      </c>
      <c r="W79" s="162" t="str">
        <f>IF($W$13="","",$W$13)</f>
        <v>1234567890123</v>
      </c>
      <c r="X79" s="162"/>
      <c r="Y79" s="162"/>
      <c r="Z79" s="162"/>
      <c r="AA79" s="162"/>
      <c r="AB79" s="162"/>
      <c r="AC79" s="162"/>
      <c r="AD79" s="163"/>
      <c r="AE79" s="51"/>
      <c r="AF79" s="51"/>
      <c r="AG79" s="51"/>
      <c r="AH79" s="51"/>
      <c r="AI79" s="51"/>
      <c r="AJ79" s="51"/>
      <c r="AK79" s="51"/>
      <c r="AL79" s="51"/>
      <c r="AM79" s="51"/>
    </row>
    <row r="80" spans="1:39" x14ac:dyDescent="0.4">
      <c r="A80" s="107" t="s">
        <v>34</v>
      </c>
      <c r="B80" s="108"/>
      <c r="C80" s="108"/>
      <c r="D80" s="109" t="str">
        <f>IF($D$14="","",$D$14)</f>
        <v/>
      </c>
      <c r="E80" s="109"/>
      <c r="F80" s="109"/>
      <c r="G80" s="109"/>
      <c r="H80" s="109"/>
      <c r="I80" s="110" t="s">
        <v>35</v>
      </c>
      <c r="J80" s="110"/>
      <c r="K80" s="110"/>
      <c r="L80" s="109" t="str">
        <f>IF($L$14="","",$L$14)</f>
        <v/>
      </c>
      <c r="M80" s="109"/>
      <c r="N80" s="109"/>
      <c r="O80" s="111"/>
      <c r="P80" s="17"/>
      <c r="Q80" s="20"/>
      <c r="R80" s="53" t="str">
        <f>IF($R$14="","",$R$14)</f>
        <v/>
      </c>
      <c r="S80" s="112" t="s">
        <v>48</v>
      </c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3"/>
      <c r="AE80" s="51"/>
      <c r="AF80" s="51"/>
      <c r="AG80" s="51"/>
      <c r="AH80" s="51"/>
      <c r="AI80" s="51"/>
      <c r="AJ80" s="51"/>
      <c r="AK80" s="51"/>
      <c r="AL80" s="51"/>
      <c r="AM80" s="51"/>
    </row>
    <row r="81" spans="1:39" x14ac:dyDescent="0.25">
      <c r="Q81" s="15" t="s">
        <v>9</v>
      </c>
      <c r="R81" s="16"/>
      <c r="S81" s="17"/>
      <c r="T81" s="17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51"/>
      <c r="AF81" s="51"/>
      <c r="AG81" s="51"/>
      <c r="AH81" s="51"/>
      <c r="AI81" s="51"/>
      <c r="AJ81" s="51"/>
      <c r="AK81" s="51"/>
      <c r="AL81" s="51"/>
      <c r="AM81" s="51"/>
    </row>
    <row r="82" spans="1:39" x14ac:dyDescent="0.4">
      <c r="Q82" s="114" t="s">
        <v>25</v>
      </c>
      <c r="R82" s="115"/>
      <c r="S82" s="116" t="str">
        <f>IF($S$16="","",$S$16)</f>
        <v>〇〇銀行</v>
      </c>
      <c r="T82" s="116"/>
      <c r="U82" s="116"/>
      <c r="V82" s="116"/>
      <c r="W82" s="116"/>
      <c r="X82" s="117" t="s">
        <v>27</v>
      </c>
      <c r="Y82" s="117"/>
      <c r="Z82" s="116" t="str">
        <f>IF($Z$16="","",$Z$16)</f>
        <v>〇〇支店</v>
      </c>
      <c r="AA82" s="116"/>
      <c r="AB82" s="116"/>
      <c r="AC82" s="116"/>
      <c r="AD82" s="118"/>
      <c r="AE82" s="51"/>
      <c r="AF82" s="51"/>
      <c r="AG82" s="51"/>
      <c r="AH82" s="51"/>
      <c r="AI82" s="51"/>
      <c r="AJ82" s="51"/>
      <c r="AK82" s="51"/>
      <c r="AL82" s="51"/>
      <c r="AM82" s="51"/>
    </row>
    <row r="83" spans="1:39" x14ac:dyDescent="0.4">
      <c r="Q83" s="128" t="s">
        <v>26</v>
      </c>
      <c r="R83" s="129"/>
      <c r="S83" s="130" t="str">
        <f>IF($S$17="","",$S$17)</f>
        <v>普通</v>
      </c>
      <c r="T83" s="130"/>
      <c r="U83" s="130"/>
      <c r="V83" s="131" t="s">
        <v>28</v>
      </c>
      <c r="W83" s="129"/>
      <c r="X83" s="130" t="str">
        <f>IF($X$17="","",$X$17)</f>
        <v>0000007</v>
      </c>
      <c r="Y83" s="130"/>
      <c r="Z83" s="130"/>
      <c r="AA83" s="130"/>
      <c r="AB83" s="130"/>
      <c r="AC83" s="130"/>
      <c r="AD83" s="174"/>
      <c r="AE83" s="51"/>
      <c r="AF83" s="51"/>
      <c r="AG83" s="51"/>
      <c r="AH83" s="51"/>
      <c r="AI83" s="51"/>
      <c r="AJ83" s="51"/>
      <c r="AK83" s="51"/>
      <c r="AL83" s="51"/>
      <c r="AM83" s="51"/>
    </row>
    <row r="84" spans="1:39" x14ac:dyDescent="0.4">
      <c r="Q84" s="134" t="s">
        <v>30</v>
      </c>
      <c r="R84" s="129"/>
      <c r="S84" s="135" t="str">
        <f>IF($S$18="","",$S$18)</f>
        <v>〇〇▲▲□□（カ</v>
      </c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6"/>
      <c r="AE84" s="51"/>
      <c r="AF84" s="51"/>
      <c r="AG84" s="51"/>
      <c r="AH84" s="51"/>
      <c r="AI84" s="51"/>
      <c r="AJ84" s="51"/>
      <c r="AK84" s="51"/>
      <c r="AL84" s="51"/>
      <c r="AM84" s="51"/>
    </row>
    <row r="85" spans="1:39" x14ac:dyDescent="0.4">
      <c r="Q85" s="119" t="s">
        <v>29</v>
      </c>
      <c r="R85" s="120"/>
      <c r="S85" s="79" t="str">
        <f>IF($S$19="","",$S$19)</f>
        <v>〇〇▲▲□□株式会社</v>
      </c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80"/>
      <c r="AE85" s="51"/>
      <c r="AF85" s="51"/>
      <c r="AG85" s="51"/>
      <c r="AH85" s="51"/>
      <c r="AI85" s="51"/>
      <c r="AJ85" s="51"/>
      <c r="AK85" s="51"/>
      <c r="AL85" s="51"/>
      <c r="AM85" s="51"/>
    </row>
    <row r="86" spans="1:39" x14ac:dyDescent="0.4">
      <c r="AE86" s="51"/>
      <c r="AF86" s="51"/>
      <c r="AG86" s="51"/>
      <c r="AH86" s="51"/>
      <c r="AI86" s="51"/>
      <c r="AJ86" s="51"/>
      <c r="AK86" s="51"/>
      <c r="AL86" s="51"/>
      <c r="AM86" s="51"/>
    </row>
    <row r="87" spans="1:39" x14ac:dyDescent="0.4">
      <c r="AE87" s="51"/>
      <c r="AF87" s="51"/>
      <c r="AG87" s="51"/>
      <c r="AH87" s="51"/>
      <c r="AI87" s="51"/>
      <c r="AJ87" s="51"/>
      <c r="AK87" s="51"/>
      <c r="AL87" s="51"/>
      <c r="AM87" s="51"/>
    </row>
    <row r="88" spans="1:39" ht="22.5" customHeight="1" x14ac:dyDescent="0.4">
      <c r="A88" s="21" t="s">
        <v>10</v>
      </c>
      <c r="B88" s="22"/>
      <c r="C88" s="22"/>
      <c r="D88" s="22"/>
      <c r="E88" s="22"/>
      <c r="F88" s="22"/>
      <c r="G88" s="23"/>
      <c r="H88" s="121" t="s">
        <v>12</v>
      </c>
      <c r="I88" s="121"/>
      <c r="J88" s="121"/>
      <c r="K88" s="121"/>
      <c r="L88" s="121"/>
      <c r="M88" s="122" t="s">
        <v>33</v>
      </c>
      <c r="N88" s="123"/>
      <c r="O88" s="123"/>
      <c r="P88" s="123"/>
      <c r="Q88" s="123"/>
      <c r="R88" s="123"/>
      <c r="S88" s="123"/>
      <c r="T88" s="123"/>
      <c r="U88" s="124"/>
      <c r="V88" s="125" t="s">
        <v>17</v>
      </c>
      <c r="W88" s="126"/>
      <c r="X88" s="126"/>
      <c r="Y88" s="126"/>
      <c r="Z88" s="127">
        <f>IF($Z$22="","",$Z$22)</f>
        <v>10</v>
      </c>
      <c r="AA88" s="127"/>
      <c r="AB88" s="24" t="s">
        <v>19</v>
      </c>
      <c r="AC88" s="24" t="s">
        <v>18</v>
      </c>
      <c r="AD88" s="25"/>
      <c r="AE88" s="51"/>
      <c r="AF88" s="51"/>
      <c r="AG88" s="51"/>
      <c r="AH88" s="51"/>
      <c r="AI88" s="51"/>
      <c r="AJ88" s="51"/>
      <c r="AK88" s="51"/>
      <c r="AL88" s="51"/>
      <c r="AM88" s="51"/>
    </row>
    <row r="89" spans="1:39" ht="36.75" customHeight="1" x14ac:dyDescent="0.4">
      <c r="A89" s="26" t="s">
        <v>11</v>
      </c>
      <c r="B89" s="27"/>
      <c r="C89" s="27"/>
      <c r="D89" s="27"/>
      <c r="E89" s="27"/>
      <c r="F89" s="27"/>
      <c r="G89" s="28"/>
      <c r="H89" s="138">
        <f>IF($H$23="","",$H$23)</f>
        <v>1</v>
      </c>
      <c r="I89" s="138"/>
      <c r="J89" s="138"/>
      <c r="K89" s="138"/>
      <c r="L89" s="138"/>
      <c r="M89" s="139">
        <f>IF($M$23="","",$M$23)</f>
        <v>50000000</v>
      </c>
      <c r="N89" s="140"/>
      <c r="O89" s="140"/>
      <c r="P89" s="140"/>
      <c r="Q89" s="140"/>
      <c r="R89" s="140"/>
      <c r="S89" s="140"/>
      <c r="T89" s="140"/>
      <c r="U89" s="141"/>
      <c r="V89" s="142">
        <f>IF($V$23="","",$V$23)</f>
        <v>5000000</v>
      </c>
      <c r="W89" s="142"/>
      <c r="X89" s="142"/>
      <c r="Y89" s="142"/>
      <c r="Z89" s="142"/>
      <c r="AA89" s="142"/>
      <c r="AB89" s="142"/>
      <c r="AC89" s="142"/>
      <c r="AD89" s="142"/>
      <c r="AE89" s="51"/>
      <c r="AF89" s="51"/>
      <c r="AG89" s="51"/>
      <c r="AH89" s="51"/>
      <c r="AI89" s="51"/>
      <c r="AJ89" s="51"/>
      <c r="AK89" s="51"/>
      <c r="AL89" s="51"/>
      <c r="AM89" s="51"/>
    </row>
    <row r="90" spans="1:39" ht="36.75" customHeight="1" thickBot="1" x14ac:dyDescent="0.45">
      <c r="A90" s="26" t="s">
        <v>15</v>
      </c>
      <c r="B90" s="26"/>
      <c r="C90" s="27"/>
      <c r="D90" s="27"/>
      <c r="E90" s="27"/>
      <c r="F90" s="27"/>
      <c r="G90" s="28"/>
      <c r="H90" s="138">
        <f>IF($H$24="","",$H$24)</f>
        <v>0.24</v>
      </c>
      <c r="I90" s="138"/>
      <c r="J90" s="138"/>
      <c r="K90" s="138"/>
      <c r="L90" s="138"/>
      <c r="M90" s="143">
        <f>IF($M$24="","",$M$24)</f>
        <v>12000000</v>
      </c>
      <c r="N90" s="144"/>
      <c r="O90" s="144"/>
      <c r="P90" s="144"/>
      <c r="Q90" s="144"/>
      <c r="R90" s="144"/>
      <c r="S90" s="144"/>
      <c r="T90" s="144"/>
      <c r="U90" s="145"/>
      <c r="V90" s="142">
        <f>IF($V$24="","",$V$24)</f>
        <v>1200000</v>
      </c>
      <c r="W90" s="142"/>
      <c r="X90" s="142"/>
      <c r="Y90" s="142"/>
      <c r="Z90" s="142"/>
      <c r="AA90" s="142"/>
      <c r="AB90" s="142"/>
      <c r="AC90" s="142"/>
      <c r="AD90" s="142"/>
      <c r="AE90" s="51"/>
      <c r="AF90" s="51"/>
      <c r="AG90" s="51"/>
      <c r="AH90" s="51"/>
      <c r="AI90" s="51"/>
      <c r="AJ90" s="51"/>
      <c r="AK90" s="51"/>
      <c r="AL90" s="51"/>
      <c r="AM90" s="51"/>
    </row>
    <row r="91" spans="1:39" ht="36.75" customHeight="1" thickBot="1" x14ac:dyDescent="0.45">
      <c r="A91" s="29" t="s">
        <v>16</v>
      </c>
      <c r="B91" s="30"/>
      <c r="C91" s="30"/>
      <c r="D91" s="30"/>
      <c r="E91" s="30"/>
      <c r="F91" s="30"/>
      <c r="G91" s="31"/>
      <c r="H91" s="151">
        <f>IF($H$25="","",$H$25)</f>
        <v>0.36</v>
      </c>
      <c r="I91" s="151"/>
      <c r="J91" s="151"/>
      <c r="K91" s="151"/>
      <c r="L91" s="151"/>
      <c r="M91" s="152">
        <f>IF($M$25="","",$M$25)</f>
        <v>18000000</v>
      </c>
      <c r="N91" s="153"/>
      <c r="O91" s="153"/>
      <c r="P91" s="153"/>
      <c r="Q91" s="153"/>
      <c r="R91" s="153"/>
      <c r="S91" s="153"/>
      <c r="T91" s="153"/>
      <c r="U91" s="154"/>
      <c r="V91" s="155">
        <f>IF($V$25="","",$V$25)</f>
        <v>1800000</v>
      </c>
      <c r="W91" s="155"/>
      <c r="X91" s="155"/>
      <c r="Y91" s="155"/>
      <c r="Z91" s="155"/>
      <c r="AA91" s="155"/>
      <c r="AB91" s="155"/>
      <c r="AC91" s="155"/>
      <c r="AD91" s="156"/>
      <c r="AE91" s="51"/>
      <c r="AF91" s="51"/>
      <c r="AG91" s="51"/>
      <c r="AH91" s="51"/>
      <c r="AI91" s="51"/>
      <c r="AJ91" s="51"/>
      <c r="AK91" s="51"/>
      <c r="AL91" s="51"/>
      <c r="AM91" s="51"/>
    </row>
    <row r="92" spans="1:39" ht="36.75" customHeight="1" x14ac:dyDescent="0.4">
      <c r="A92" s="32" t="s">
        <v>14</v>
      </c>
      <c r="B92" s="33"/>
      <c r="C92" s="33"/>
      <c r="D92" s="33"/>
      <c r="E92" s="33"/>
      <c r="F92" s="33"/>
      <c r="G92" s="34"/>
      <c r="H92" s="157">
        <f>IF($H$26="","",$H$26)</f>
        <v>0.6</v>
      </c>
      <c r="I92" s="157"/>
      <c r="J92" s="157"/>
      <c r="K92" s="157"/>
      <c r="L92" s="157"/>
      <c r="M92" s="158">
        <f>IF($M$26="","",$M$26)</f>
        <v>30000000</v>
      </c>
      <c r="N92" s="159"/>
      <c r="O92" s="159"/>
      <c r="P92" s="159"/>
      <c r="Q92" s="159"/>
      <c r="R92" s="159"/>
      <c r="S92" s="159"/>
      <c r="T92" s="159"/>
      <c r="U92" s="160"/>
      <c r="V92" s="161">
        <f>IF($V$26="","",$V$26)</f>
        <v>3000000</v>
      </c>
      <c r="W92" s="161"/>
      <c r="X92" s="161"/>
      <c r="Y92" s="161"/>
      <c r="Z92" s="161"/>
      <c r="AA92" s="161"/>
      <c r="AB92" s="161"/>
      <c r="AC92" s="161"/>
      <c r="AD92" s="161"/>
      <c r="AE92" s="51"/>
      <c r="AF92" s="51"/>
      <c r="AG92" s="51"/>
      <c r="AH92" s="51"/>
      <c r="AI92" s="51"/>
      <c r="AJ92" s="51"/>
      <c r="AK92" s="51"/>
      <c r="AL92" s="51"/>
      <c r="AM92" s="51"/>
    </row>
    <row r="93" spans="1:39" ht="36.75" customHeight="1" x14ac:dyDescent="0.4">
      <c r="A93" s="21" t="s">
        <v>20</v>
      </c>
      <c r="B93" s="22"/>
      <c r="C93" s="22"/>
      <c r="D93" s="22"/>
      <c r="E93" s="22"/>
      <c r="F93" s="22"/>
      <c r="G93" s="23"/>
      <c r="H93" s="146">
        <f>IF($H$27="","",$H$27)</f>
        <v>0.4</v>
      </c>
      <c r="I93" s="146"/>
      <c r="J93" s="146"/>
      <c r="K93" s="146"/>
      <c r="L93" s="146"/>
      <c r="M93" s="147">
        <f>IF($M$27="","",$M$27)</f>
        <v>20000000</v>
      </c>
      <c r="N93" s="148"/>
      <c r="O93" s="148"/>
      <c r="P93" s="148"/>
      <c r="Q93" s="148"/>
      <c r="R93" s="148"/>
      <c r="S93" s="148"/>
      <c r="T93" s="148"/>
      <c r="U93" s="149"/>
      <c r="V93" s="150">
        <f>IF($V$27="","",$V$27)</f>
        <v>2000000</v>
      </c>
      <c r="W93" s="150"/>
      <c r="X93" s="150"/>
      <c r="Y93" s="150"/>
      <c r="Z93" s="150"/>
      <c r="AA93" s="150"/>
      <c r="AB93" s="150"/>
      <c r="AC93" s="150"/>
      <c r="AD93" s="150"/>
      <c r="AE93" s="51"/>
      <c r="AF93" s="51"/>
      <c r="AG93" s="51"/>
      <c r="AH93" s="51"/>
      <c r="AI93" s="51"/>
      <c r="AJ93" s="51"/>
      <c r="AK93" s="51"/>
      <c r="AL93" s="51"/>
      <c r="AM93" s="51"/>
    </row>
    <row r="94" spans="1:39" x14ac:dyDescent="0.4">
      <c r="AE94" s="51"/>
      <c r="AF94" s="51"/>
      <c r="AG94" s="51"/>
      <c r="AH94" s="51"/>
      <c r="AI94" s="51"/>
      <c r="AJ94" s="51"/>
      <c r="AK94" s="51"/>
      <c r="AL94" s="51"/>
      <c r="AM94" s="51"/>
    </row>
    <row r="95" spans="1:39" x14ac:dyDescent="0.4">
      <c r="AE95" s="51"/>
      <c r="AF95" s="51"/>
      <c r="AG95" s="51"/>
      <c r="AH95" s="51"/>
      <c r="AI95" s="51"/>
      <c r="AJ95" s="51"/>
      <c r="AK95" s="51"/>
      <c r="AL95" s="51"/>
      <c r="AM95" s="51"/>
    </row>
    <row r="96" spans="1:39" x14ac:dyDescent="0.4">
      <c r="AD96" s="62" t="str">
        <f>$AD$30</f>
        <v>Ver.1.25</v>
      </c>
      <c r="AE96" s="51"/>
      <c r="AF96" s="51"/>
      <c r="AG96" s="51"/>
      <c r="AH96" s="51"/>
      <c r="AI96" s="51"/>
      <c r="AJ96" s="51"/>
      <c r="AK96" s="51"/>
      <c r="AL96" s="51"/>
      <c r="AM96" s="51"/>
    </row>
    <row r="97" spans="1:39" x14ac:dyDescent="0.4">
      <c r="A97" s="3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40"/>
      <c r="AE97" s="51"/>
      <c r="AF97" s="51"/>
      <c r="AG97" s="51"/>
      <c r="AH97" s="51"/>
      <c r="AI97" s="51"/>
      <c r="AJ97" s="51"/>
      <c r="AK97" s="51"/>
      <c r="AL97" s="51"/>
      <c r="AM97" s="51"/>
    </row>
    <row r="98" spans="1:39" x14ac:dyDescent="0.4">
      <c r="A98" s="41"/>
      <c r="AD98" s="42"/>
      <c r="AE98" s="51"/>
      <c r="AF98" s="51"/>
      <c r="AG98" s="51"/>
      <c r="AH98" s="51"/>
      <c r="AI98" s="51"/>
      <c r="AJ98" s="51"/>
      <c r="AK98" s="51"/>
      <c r="AL98" s="51"/>
      <c r="AM98" s="51"/>
    </row>
    <row r="99" spans="1:39" x14ac:dyDescent="0.4">
      <c r="A99" s="43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5"/>
      <c r="AE99" s="51"/>
      <c r="AF99" s="51"/>
      <c r="AG99" s="51"/>
      <c r="AH99" s="51"/>
      <c r="AI99" s="51"/>
      <c r="AJ99" s="51"/>
      <c r="AK99" s="51"/>
      <c r="AL99" s="51"/>
      <c r="AM99" s="51"/>
    </row>
    <row r="100" spans="1:39" ht="18.75" customHeight="1" x14ac:dyDescent="0.4">
      <c r="AD100" s="3" t="s">
        <v>53</v>
      </c>
      <c r="AE100" s="51"/>
      <c r="AF100" s="51"/>
      <c r="AG100" s="51"/>
      <c r="AH100" s="51"/>
      <c r="AI100" s="51"/>
      <c r="AJ100" s="51"/>
      <c r="AK100" s="51"/>
      <c r="AL100" s="51"/>
      <c r="AM100" s="51"/>
    </row>
    <row r="101" spans="1:39" ht="19.5" customHeight="1" x14ac:dyDescent="0.4">
      <c r="A101" s="4" t="str">
        <f>$A$2</f>
        <v xml:space="preserve">   　請　求　書 [Ａ]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6"/>
      <c r="N101" s="5"/>
      <c r="O101" s="5"/>
      <c r="P101" s="5"/>
      <c r="Q101" s="7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1"/>
      <c r="AF101" s="51"/>
      <c r="AG101" s="51"/>
      <c r="AH101" s="51"/>
      <c r="AI101" s="51"/>
      <c r="AJ101" s="51"/>
      <c r="AK101" s="51"/>
      <c r="AL101" s="51"/>
      <c r="AM101" s="51"/>
    </row>
    <row r="102" spans="1:39" ht="19.5" x14ac:dyDescent="0.4">
      <c r="A102" s="8" t="str">
        <f>$A$3</f>
        <v>契約用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51"/>
      <c r="AF102" s="51"/>
      <c r="AG102" s="51"/>
      <c r="AH102" s="51"/>
      <c r="AI102" s="51"/>
      <c r="AJ102" s="51"/>
      <c r="AK102" s="51"/>
      <c r="AL102" s="51"/>
      <c r="AM102" s="51"/>
    </row>
    <row r="103" spans="1:39" x14ac:dyDescent="0.4">
      <c r="A103" s="2" t="s">
        <v>0</v>
      </c>
      <c r="T103" s="46" t="s">
        <v>21</v>
      </c>
      <c r="U103" s="64">
        <f>IF($U$4="","",$U$4)</f>
        <v>2025</v>
      </c>
      <c r="V103" s="64"/>
      <c r="W103" s="64"/>
      <c r="X103" s="47" t="s">
        <v>3</v>
      </c>
      <c r="Y103" s="65">
        <f>IF($Y$4="","",$Y$4)</f>
        <v>5</v>
      </c>
      <c r="Z103" s="65"/>
      <c r="AA103" s="47" t="s">
        <v>2</v>
      </c>
      <c r="AB103" s="65">
        <f>IF($AB$4="","",$AB$4)</f>
        <v>31</v>
      </c>
      <c r="AC103" s="65"/>
      <c r="AD103" s="47" t="s">
        <v>1</v>
      </c>
      <c r="AE103" s="51"/>
      <c r="AF103" s="51"/>
      <c r="AG103" s="51"/>
      <c r="AH103" s="51"/>
      <c r="AI103" s="51"/>
      <c r="AJ103" s="51"/>
      <c r="AK103" s="51"/>
      <c r="AL103" s="51"/>
      <c r="AM103" s="51"/>
    </row>
    <row r="104" spans="1:39" x14ac:dyDescent="0.4">
      <c r="AE104" s="51"/>
      <c r="AF104" s="51"/>
      <c r="AG104" s="51"/>
      <c r="AH104" s="51"/>
      <c r="AI104" s="51"/>
      <c r="AJ104" s="51"/>
      <c r="AK104" s="51"/>
      <c r="AL104" s="51"/>
      <c r="AM104" s="51"/>
    </row>
    <row r="105" spans="1:39" x14ac:dyDescent="0.4">
      <c r="A105" s="9" t="s">
        <v>56</v>
      </c>
      <c r="N105" s="9"/>
      <c r="O105" s="9"/>
      <c r="P105" s="9"/>
      <c r="AE105" s="51"/>
      <c r="AF105" s="51"/>
      <c r="AG105" s="51"/>
      <c r="AH105" s="51"/>
      <c r="AI105" s="51"/>
      <c r="AJ105" s="51"/>
      <c r="AK105" s="51"/>
      <c r="AL105" s="51"/>
      <c r="AM105" s="51"/>
    </row>
    <row r="106" spans="1:39" ht="19.5" customHeight="1" x14ac:dyDescent="0.4">
      <c r="A106" s="175" t="s">
        <v>58</v>
      </c>
      <c r="B106" s="176"/>
      <c r="C106" s="176"/>
      <c r="D106" s="176"/>
      <c r="E106" s="176"/>
      <c r="F106" s="177">
        <f>IF($F$7="","",$F$7)</f>
        <v>123456</v>
      </c>
      <c r="G106" s="178"/>
      <c r="H106" s="178"/>
      <c r="I106" s="178"/>
      <c r="J106" s="54"/>
      <c r="K106" s="54"/>
      <c r="L106" s="54"/>
      <c r="M106" s="54"/>
      <c r="N106" s="54"/>
      <c r="O106" s="55"/>
      <c r="P106" s="10"/>
      <c r="Q106" s="74" t="s">
        <v>63</v>
      </c>
      <c r="R106" s="75"/>
      <c r="S106" s="75"/>
      <c r="T106" s="75"/>
      <c r="U106" s="75"/>
      <c r="V106" s="75"/>
      <c r="W106" s="137" t="str">
        <f>IF($W$7="","",$W$7)</f>
        <v>012345</v>
      </c>
      <c r="X106" s="137"/>
      <c r="Y106" s="137"/>
      <c r="Z106" s="35" t="s">
        <v>51</v>
      </c>
      <c r="AA106" s="137" t="str">
        <f>IF($AA$7="","",$AA$7)</f>
        <v>12</v>
      </c>
      <c r="AB106" s="137"/>
      <c r="AC106" s="59"/>
      <c r="AD106" s="58"/>
      <c r="AE106" s="51"/>
      <c r="AF106" s="51"/>
      <c r="AG106" s="51"/>
      <c r="AH106" s="51"/>
      <c r="AI106" s="51"/>
      <c r="AJ106" s="51"/>
      <c r="AK106" s="51"/>
      <c r="AL106" s="51"/>
      <c r="AM106" s="51"/>
    </row>
    <row r="107" spans="1:39" ht="19.5" customHeight="1" x14ac:dyDescent="0.4">
      <c r="A107" s="168" t="s">
        <v>6</v>
      </c>
      <c r="B107" s="169"/>
      <c r="C107" s="169"/>
      <c r="D107" s="170" t="str">
        <f>IF($D$8="","",$D$8)</f>
        <v>〇〇賃貸マンション新築</v>
      </c>
      <c r="E107" s="170"/>
      <c r="F107" s="170"/>
      <c r="G107" s="170"/>
      <c r="H107" s="170"/>
      <c r="I107" s="170"/>
      <c r="J107" s="170"/>
      <c r="K107" s="170"/>
      <c r="L107" s="170"/>
      <c r="M107" s="171"/>
      <c r="N107" s="172" t="s">
        <v>7</v>
      </c>
      <c r="O107" s="173"/>
      <c r="P107" s="10"/>
      <c r="Q107" s="11"/>
      <c r="R107" s="12"/>
      <c r="S107" s="12"/>
      <c r="T107" s="13" t="s">
        <v>23</v>
      </c>
      <c r="U107" s="73" t="str">
        <f>IF($U$8="","",$U$8)</f>
        <v>870</v>
      </c>
      <c r="V107" s="73"/>
      <c r="W107" s="37" t="s">
        <v>51</v>
      </c>
      <c r="X107" s="73">
        <f>IF($X$8="","",$X$8)</f>
        <v>1000</v>
      </c>
      <c r="Y107" s="73"/>
      <c r="Z107" s="36"/>
      <c r="AA107" s="36"/>
      <c r="AB107" s="36"/>
      <c r="AC107" s="36"/>
      <c r="AD107" s="14"/>
      <c r="AE107" s="51"/>
      <c r="AF107" s="51"/>
      <c r="AG107" s="51"/>
      <c r="AH107" s="51"/>
      <c r="AI107" s="51"/>
      <c r="AJ107" s="51"/>
      <c r="AK107" s="51"/>
      <c r="AL107" s="51"/>
      <c r="AM107" s="51"/>
    </row>
    <row r="108" spans="1:39" x14ac:dyDescent="0.4">
      <c r="A108" s="164" t="s">
        <v>22</v>
      </c>
      <c r="B108" s="165"/>
      <c r="C108" s="165"/>
      <c r="D108" s="166" t="str">
        <f>IF($D$9="","",$D$9)</f>
        <v>〇〇設備工事</v>
      </c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7"/>
      <c r="P108" s="10"/>
      <c r="Q108" s="81" t="s">
        <v>40</v>
      </c>
      <c r="R108" s="82"/>
      <c r="S108" s="82"/>
      <c r="T108" s="83" t="str">
        <f>IF($T$9="","",$T$9)</f>
        <v>〇〇県〇〇市○○○○○○○○</v>
      </c>
      <c r="U108" s="83"/>
      <c r="V108" s="83"/>
      <c r="W108" s="83"/>
      <c r="X108" s="83"/>
      <c r="Y108" s="83"/>
      <c r="Z108" s="83"/>
      <c r="AA108" s="83"/>
      <c r="AB108" s="83"/>
      <c r="AC108" s="83"/>
      <c r="AD108" s="84"/>
      <c r="AE108" s="51"/>
      <c r="AF108" s="51"/>
      <c r="AG108" s="51"/>
      <c r="AH108" s="51"/>
      <c r="AI108" s="51"/>
      <c r="AJ108" s="51"/>
      <c r="AK108" s="51"/>
      <c r="AL108" s="51"/>
      <c r="AM108" s="51"/>
    </row>
    <row r="109" spans="1:39" ht="23.25" customHeight="1" x14ac:dyDescent="0.25">
      <c r="A109" s="15"/>
      <c r="B109" s="16"/>
      <c r="C109" s="17"/>
      <c r="D109" s="1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7"/>
      <c r="P109" s="17"/>
      <c r="Q109" s="81" t="s">
        <v>5</v>
      </c>
      <c r="R109" s="82"/>
      <c r="S109" s="82"/>
      <c r="T109" s="94" t="str">
        <f>IF($T$10="","",$T$10)</f>
        <v>○○▲▲□□株式会社</v>
      </c>
      <c r="U109" s="94"/>
      <c r="V109" s="94"/>
      <c r="W109" s="94"/>
      <c r="X109" s="94"/>
      <c r="Y109" s="94"/>
      <c r="Z109" s="94"/>
      <c r="AA109" s="94"/>
      <c r="AB109" s="94"/>
      <c r="AC109" s="94"/>
      <c r="AD109" s="18" t="s">
        <v>13</v>
      </c>
      <c r="AE109" s="51"/>
      <c r="AF109" s="51"/>
      <c r="AG109" s="51"/>
      <c r="AH109" s="51"/>
      <c r="AI109" s="51"/>
      <c r="AJ109" s="51"/>
      <c r="AK109" s="51"/>
      <c r="AL109" s="51"/>
      <c r="AM109" s="51"/>
    </row>
    <row r="110" spans="1:39" x14ac:dyDescent="0.4">
      <c r="A110" s="95" t="s">
        <v>8</v>
      </c>
      <c r="B110" s="96"/>
      <c r="C110" s="96"/>
      <c r="D110" s="96"/>
      <c r="E110" s="96"/>
      <c r="F110" s="97">
        <f>IF($F$11="","",$F$11)</f>
        <v>19800000</v>
      </c>
      <c r="G110" s="97"/>
      <c r="H110" s="97"/>
      <c r="I110" s="97"/>
      <c r="J110" s="97"/>
      <c r="K110" s="97"/>
      <c r="L110" s="97"/>
      <c r="M110" s="97"/>
      <c r="N110" s="97"/>
      <c r="O110" s="98"/>
      <c r="P110" s="17"/>
      <c r="Q110" s="11"/>
      <c r="R110" s="12"/>
      <c r="S110" s="12"/>
      <c r="T110" s="83" t="str">
        <f>IF($T$11="","",$T$11)</f>
        <v>代表取締役　〇〇　〇〇</v>
      </c>
      <c r="U110" s="83"/>
      <c r="V110" s="83"/>
      <c r="W110" s="83"/>
      <c r="X110" s="83"/>
      <c r="Y110" s="83"/>
      <c r="Z110" s="83"/>
      <c r="AA110" s="83"/>
      <c r="AB110" s="83"/>
      <c r="AC110" s="83"/>
      <c r="AD110" s="84"/>
      <c r="AE110" s="51"/>
      <c r="AF110" s="51"/>
      <c r="AG110" s="51"/>
      <c r="AH110" s="51"/>
      <c r="AI110" s="51"/>
      <c r="AJ110" s="51"/>
      <c r="AK110" s="51"/>
      <c r="AL110" s="51"/>
      <c r="AM110" s="51"/>
    </row>
    <row r="111" spans="1:39" x14ac:dyDescent="0.4">
      <c r="A111" s="101" t="s">
        <v>38</v>
      </c>
      <c r="B111" s="102"/>
      <c r="C111" s="102"/>
      <c r="D111" s="102"/>
      <c r="E111" s="102"/>
      <c r="F111" s="99"/>
      <c r="G111" s="99"/>
      <c r="H111" s="99"/>
      <c r="I111" s="99"/>
      <c r="J111" s="99"/>
      <c r="K111" s="99"/>
      <c r="L111" s="99"/>
      <c r="M111" s="99"/>
      <c r="N111" s="99"/>
      <c r="O111" s="100"/>
      <c r="P111" s="17"/>
      <c r="Q111" s="103" t="s">
        <v>31</v>
      </c>
      <c r="R111" s="104"/>
      <c r="S111" s="104"/>
      <c r="T111" s="105" t="str">
        <f>IF($T$12="","",$T$12)</f>
        <v>000-111-1111</v>
      </c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6"/>
      <c r="AE111" s="51"/>
      <c r="AF111" s="51"/>
      <c r="AG111" s="51"/>
      <c r="AH111" s="51"/>
      <c r="AI111" s="51"/>
      <c r="AJ111" s="51"/>
      <c r="AK111" s="51"/>
      <c r="AL111" s="51"/>
      <c r="AM111" s="51"/>
    </row>
    <row r="112" spans="1:39" x14ac:dyDescent="0.4">
      <c r="A112" s="85" t="s">
        <v>32</v>
      </c>
      <c r="B112" s="86"/>
      <c r="C112" s="86"/>
      <c r="D112" s="87">
        <f>IF($D$13="","",$D$13)</f>
        <v>18000000</v>
      </c>
      <c r="E112" s="87"/>
      <c r="F112" s="87"/>
      <c r="G112" s="87"/>
      <c r="H112" s="87"/>
      <c r="I112" s="88" t="s">
        <v>35</v>
      </c>
      <c r="J112" s="88"/>
      <c r="K112" s="88"/>
      <c r="L112" s="87">
        <f>IF($L$13="","",$L$13)</f>
        <v>1800000</v>
      </c>
      <c r="M112" s="87"/>
      <c r="N112" s="87"/>
      <c r="O112" s="89"/>
      <c r="P112" s="17"/>
      <c r="Q112" s="90" t="s">
        <v>39</v>
      </c>
      <c r="R112" s="91"/>
      <c r="S112" s="91"/>
      <c r="T112" s="91"/>
      <c r="U112" s="91"/>
      <c r="V112" s="19" t="s">
        <v>24</v>
      </c>
      <c r="W112" s="162" t="str">
        <f>IF($W$13="","",$W$13)</f>
        <v>1234567890123</v>
      </c>
      <c r="X112" s="162"/>
      <c r="Y112" s="162"/>
      <c r="Z112" s="162"/>
      <c r="AA112" s="162"/>
      <c r="AB112" s="162"/>
      <c r="AC112" s="162"/>
      <c r="AD112" s="163"/>
      <c r="AE112" s="51"/>
      <c r="AF112" s="51"/>
      <c r="AG112" s="51"/>
      <c r="AH112" s="51"/>
      <c r="AI112" s="51"/>
      <c r="AJ112" s="51"/>
      <c r="AK112" s="51"/>
      <c r="AL112" s="51"/>
      <c r="AM112" s="51"/>
    </row>
    <row r="113" spans="1:39" x14ac:dyDescent="0.4">
      <c r="A113" s="107" t="s">
        <v>34</v>
      </c>
      <c r="B113" s="108"/>
      <c r="C113" s="108"/>
      <c r="D113" s="109" t="str">
        <f>IF($D$14="","",$D$14)</f>
        <v/>
      </c>
      <c r="E113" s="109"/>
      <c r="F113" s="109"/>
      <c r="G113" s="109"/>
      <c r="H113" s="109"/>
      <c r="I113" s="110" t="s">
        <v>35</v>
      </c>
      <c r="J113" s="110"/>
      <c r="K113" s="110"/>
      <c r="L113" s="109" t="str">
        <f>IF($L$14="","",$L$14)</f>
        <v/>
      </c>
      <c r="M113" s="109"/>
      <c r="N113" s="109"/>
      <c r="O113" s="111"/>
      <c r="P113" s="17"/>
      <c r="Q113" s="20"/>
      <c r="R113" s="53" t="str">
        <f>IF($R$14="","",$R$14)</f>
        <v/>
      </c>
      <c r="S113" s="112" t="s">
        <v>48</v>
      </c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3"/>
      <c r="AE113" s="51"/>
      <c r="AF113" s="51"/>
      <c r="AG113" s="51"/>
      <c r="AH113" s="51"/>
      <c r="AI113" s="51"/>
      <c r="AJ113" s="51"/>
      <c r="AK113" s="51"/>
      <c r="AL113" s="51"/>
      <c r="AM113" s="51"/>
    </row>
    <row r="114" spans="1:39" x14ac:dyDescent="0.25">
      <c r="Q114" s="15" t="s">
        <v>9</v>
      </c>
      <c r="R114" s="16"/>
      <c r="S114" s="17"/>
      <c r="T114" s="17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51"/>
      <c r="AF114" s="51"/>
      <c r="AG114" s="51"/>
      <c r="AH114" s="51"/>
      <c r="AI114" s="51"/>
      <c r="AJ114" s="51"/>
      <c r="AK114" s="51"/>
      <c r="AL114" s="51"/>
      <c r="AM114" s="51"/>
    </row>
    <row r="115" spans="1:39" x14ac:dyDescent="0.4">
      <c r="Q115" s="114" t="s">
        <v>25</v>
      </c>
      <c r="R115" s="115"/>
      <c r="S115" s="116" t="str">
        <f>IF($S$16="","",$S$16)</f>
        <v>〇〇銀行</v>
      </c>
      <c r="T115" s="116"/>
      <c r="U115" s="116"/>
      <c r="V115" s="116"/>
      <c r="W115" s="116"/>
      <c r="X115" s="117" t="s">
        <v>27</v>
      </c>
      <c r="Y115" s="117"/>
      <c r="Z115" s="116" t="str">
        <f>IF($Z$16="","",$Z$16)</f>
        <v>〇〇支店</v>
      </c>
      <c r="AA115" s="116"/>
      <c r="AB115" s="116"/>
      <c r="AC115" s="116"/>
      <c r="AD115" s="118"/>
      <c r="AE115" s="51"/>
      <c r="AF115" s="51"/>
      <c r="AG115" s="51"/>
      <c r="AH115" s="51"/>
      <c r="AI115" s="51"/>
      <c r="AJ115" s="51"/>
      <c r="AK115" s="51"/>
      <c r="AL115" s="51"/>
      <c r="AM115" s="51"/>
    </row>
    <row r="116" spans="1:39" x14ac:dyDescent="0.4">
      <c r="Q116" s="128" t="s">
        <v>26</v>
      </c>
      <c r="R116" s="129"/>
      <c r="S116" s="130" t="str">
        <f>IF($S$17="","",$S$17)</f>
        <v>普通</v>
      </c>
      <c r="T116" s="130"/>
      <c r="U116" s="130"/>
      <c r="V116" s="131" t="s">
        <v>28</v>
      </c>
      <c r="W116" s="129"/>
      <c r="X116" s="130" t="str">
        <f>IF($X$17="","",$X$17)</f>
        <v>0000007</v>
      </c>
      <c r="Y116" s="130"/>
      <c r="Z116" s="130"/>
      <c r="AA116" s="130"/>
      <c r="AB116" s="130"/>
      <c r="AC116" s="130"/>
      <c r="AD116" s="174"/>
      <c r="AE116" s="51"/>
      <c r="AF116" s="51"/>
      <c r="AG116" s="51"/>
      <c r="AH116" s="51"/>
      <c r="AI116" s="51"/>
      <c r="AJ116" s="51"/>
      <c r="AK116" s="51"/>
      <c r="AL116" s="51"/>
      <c r="AM116" s="51"/>
    </row>
    <row r="117" spans="1:39" x14ac:dyDescent="0.4">
      <c r="Q117" s="134" t="s">
        <v>30</v>
      </c>
      <c r="R117" s="129"/>
      <c r="S117" s="135" t="str">
        <f>IF($S$18="","",$S$18)</f>
        <v>〇〇▲▲□□（カ</v>
      </c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6"/>
      <c r="AE117" s="51"/>
      <c r="AF117" s="51"/>
      <c r="AG117" s="51"/>
      <c r="AH117" s="51"/>
      <c r="AI117" s="51"/>
      <c r="AJ117" s="51"/>
      <c r="AK117" s="51"/>
      <c r="AL117" s="51"/>
      <c r="AM117" s="51"/>
    </row>
    <row r="118" spans="1:39" x14ac:dyDescent="0.4">
      <c r="Q118" s="119" t="s">
        <v>29</v>
      </c>
      <c r="R118" s="120"/>
      <c r="S118" s="79" t="str">
        <f>IF($S$19="","",$S$19)</f>
        <v>〇〇▲▲□□株式会社</v>
      </c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80"/>
      <c r="AE118" s="51"/>
      <c r="AF118" s="51"/>
      <c r="AG118" s="51"/>
      <c r="AH118" s="51"/>
      <c r="AI118" s="51"/>
      <c r="AJ118" s="51"/>
      <c r="AK118" s="51"/>
      <c r="AL118" s="51"/>
      <c r="AM118" s="51"/>
    </row>
    <row r="119" spans="1:39" x14ac:dyDescent="0.4">
      <c r="AE119" s="51"/>
      <c r="AF119" s="51"/>
      <c r="AG119" s="51"/>
      <c r="AH119" s="51"/>
      <c r="AI119" s="51"/>
      <c r="AJ119" s="51"/>
      <c r="AK119" s="51"/>
      <c r="AL119" s="51"/>
      <c r="AM119" s="51"/>
    </row>
    <row r="120" spans="1:39" x14ac:dyDescent="0.4">
      <c r="AE120" s="51"/>
      <c r="AF120" s="51"/>
      <c r="AG120" s="51"/>
      <c r="AH120" s="51"/>
      <c r="AI120" s="51"/>
      <c r="AJ120" s="51"/>
      <c r="AK120" s="51"/>
      <c r="AL120" s="51"/>
      <c r="AM120" s="51"/>
    </row>
    <row r="121" spans="1:39" ht="22.5" customHeight="1" x14ac:dyDescent="0.4">
      <c r="A121" s="21" t="s">
        <v>10</v>
      </c>
      <c r="B121" s="22"/>
      <c r="C121" s="22"/>
      <c r="D121" s="22"/>
      <c r="E121" s="22"/>
      <c r="F121" s="22"/>
      <c r="G121" s="23"/>
      <c r="H121" s="121" t="s">
        <v>12</v>
      </c>
      <c r="I121" s="121"/>
      <c r="J121" s="121"/>
      <c r="K121" s="121"/>
      <c r="L121" s="121"/>
      <c r="M121" s="122" t="s">
        <v>33</v>
      </c>
      <c r="N121" s="123"/>
      <c r="O121" s="123"/>
      <c r="P121" s="123"/>
      <c r="Q121" s="123"/>
      <c r="R121" s="123"/>
      <c r="S121" s="123"/>
      <c r="T121" s="123"/>
      <c r="U121" s="124"/>
      <c r="V121" s="125" t="s">
        <v>17</v>
      </c>
      <c r="W121" s="126"/>
      <c r="X121" s="126"/>
      <c r="Y121" s="126"/>
      <c r="Z121" s="127">
        <f>IF($Z$22="","",$Z$22)</f>
        <v>10</v>
      </c>
      <c r="AA121" s="127"/>
      <c r="AB121" s="24" t="s">
        <v>19</v>
      </c>
      <c r="AC121" s="24" t="s">
        <v>18</v>
      </c>
      <c r="AD121" s="25"/>
      <c r="AE121" s="51"/>
      <c r="AF121" s="51"/>
      <c r="AG121" s="51"/>
      <c r="AH121" s="51"/>
      <c r="AI121" s="51"/>
      <c r="AJ121" s="51"/>
      <c r="AK121" s="51"/>
      <c r="AL121" s="51"/>
      <c r="AM121" s="51"/>
    </row>
    <row r="122" spans="1:39" ht="36.75" customHeight="1" x14ac:dyDescent="0.4">
      <c r="A122" s="26" t="s">
        <v>11</v>
      </c>
      <c r="B122" s="27"/>
      <c r="C122" s="27"/>
      <c r="D122" s="27"/>
      <c r="E122" s="27"/>
      <c r="F122" s="27"/>
      <c r="G122" s="28"/>
      <c r="H122" s="138">
        <f>IF($H$23="","",$H$23)</f>
        <v>1</v>
      </c>
      <c r="I122" s="138"/>
      <c r="J122" s="138"/>
      <c r="K122" s="138"/>
      <c r="L122" s="138"/>
      <c r="M122" s="139">
        <f>IF($M$23="","",$M$23)</f>
        <v>50000000</v>
      </c>
      <c r="N122" s="140"/>
      <c r="O122" s="140"/>
      <c r="P122" s="140"/>
      <c r="Q122" s="140"/>
      <c r="R122" s="140"/>
      <c r="S122" s="140"/>
      <c r="T122" s="140"/>
      <c r="U122" s="141"/>
      <c r="V122" s="142">
        <f>IF($V$23="","",$V$23)</f>
        <v>5000000</v>
      </c>
      <c r="W122" s="142"/>
      <c r="X122" s="142"/>
      <c r="Y122" s="142"/>
      <c r="Z122" s="142"/>
      <c r="AA122" s="142"/>
      <c r="AB122" s="142"/>
      <c r="AC122" s="142"/>
      <c r="AD122" s="142"/>
      <c r="AE122" s="51"/>
      <c r="AF122" s="51"/>
      <c r="AG122" s="51"/>
      <c r="AH122" s="51"/>
      <c r="AI122" s="51"/>
      <c r="AJ122" s="51"/>
      <c r="AK122" s="51"/>
      <c r="AL122" s="51"/>
      <c r="AM122" s="51"/>
    </row>
    <row r="123" spans="1:39" ht="36.75" customHeight="1" thickBot="1" x14ac:dyDescent="0.45">
      <c r="A123" s="26" t="s">
        <v>15</v>
      </c>
      <c r="B123" s="26"/>
      <c r="C123" s="27"/>
      <c r="D123" s="27"/>
      <c r="E123" s="27"/>
      <c r="F123" s="27"/>
      <c r="G123" s="28"/>
      <c r="H123" s="138">
        <f>IF($H$24="","",$H$24)</f>
        <v>0.24</v>
      </c>
      <c r="I123" s="138"/>
      <c r="J123" s="138"/>
      <c r="K123" s="138"/>
      <c r="L123" s="138"/>
      <c r="M123" s="143">
        <f>IF($M$24="","",$M$24)</f>
        <v>12000000</v>
      </c>
      <c r="N123" s="144"/>
      <c r="O123" s="144"/>
      <c r="P123" s="144"/>
      <c r="Q123" s="144"/>
      <c r="R123" s="144"/>
      <c r="S123" s="144"/>
      <c r="T123" s="144"/>
      <c r="U123" s="145"/>
      <c r="V123" s="142">
        <f>IF($V$24="","",$V$24)</f>
        <v>1200000</v>
      </c>
      <c r="W123" s="142"/>
      <c r="X123" s="142"/>
      <c r="Y123" s="142"/>
      <c r="Z123" s="142"/>
      <c r="AA123" s="142"/>
      <c r="AB123" s="142"/>
      <c r="AC123" s="142"/>
      <c r="AD123" s="142"/>
      <c r="AE123" s="51"/>
      <c r="AF123" s="51"/>
      <c r="AG123" s="51"/>
      <c r="AH123" s="51"/>
      <c r="AI123" s="51"/>
      <c r="AJ123" s="51"/>
      <c r="AK123" s="51"/>
      <c r="AL123" s="51"/>
      <c r="AM123" s="51"/>
    </row>
    <row r="124" spans="1:39" ht="36.75" customHeight="1" thickBot="1" x14ac:dyDescent="0.45">
      <c r="A124" s="29" t="s">
        <v>16</v>
      </c>
      <c r="B124" s="30"/>
      <c r="C124" s="30"/>
      <c r="D124" s="30"/>
      <c r="E124" s="30"/>
      <c r="F124" s="30"/>
      <c r="G124" s="31"/>
      <c r="H124" s="151">
        <f>IF($H$25="","",$H$25)</f>
        <v>0.36</v>
      </c>
      <c r="I124" s="151"/>
      <c r="J124" s="151"/>
      <c r="K124" s="151"/>
      <c r="L124" s="151"/>
      <c r="M124" s="152">
        <f>IF($M$25="","",$M$25)</f>
        <v>18000000</v>
      </c>
      <c r="N124" s="153"/>
      <c r="O124" s="153"/>
      <c r="P124" s="153"/>
      <c r="Q124" s="153"/>
      <c r="R124" s="153"/>
      <c r="S124" s="153"/>
      <c r="T124" s="153"/>
      <c r="U124" s="154"/>
      <c r="V124" s="155">
        <f>IF($V$25="","",$V$25)</f>
        <v>1800000</v>
      </c>
      <c r="W124" s="155"/>
      <c r="X124" s="155"/>
      <c r="Y124" s="155"/>
      <c r="Z124" s="155"/>
      <c r="AA124" s="155"/>
      <c r="AB124" s="155"/>
      <c r="AC124" s="155"/>
      <c r="AD124" s="156"/>
      <c r="AE124" s="51"/>
      <c r="AF124" s="51"/>
      <c r="AG124" s="51"/>
      <c r="AH124" s="51"/>
      <c r="AI124" s="51"/>
      <c r="AJ124" s="51"/>
      <c r="AK124" s="51"/>
      <c r="AL124" s="51"/>
      <c r="AM124" s="51"/>
    </row>
    <row r="125" spans="1:39" ht="36.75" customHeight="1" x14ac:dyDescent="0.4">
      <c r="A125" s="32" t="s">
        <v>14</v>
      </c>
      <c r="B125" s="33"/>
      <c r="C125" s="33"/>
      <c r="D125" s="33"/>
      <c r="E125" s="33"/>
      <c r="F125" s="33"/>
      <c r="G125" s="34"/>
      <c r="H125" s="157">
        <f>IF($H$26="","",$H$26)</f>
        <v>0.6</v>
      </c>
      <c r="I125" s="157"/>
      <c r="J125" s="157"/>
      <c r="K125" s="157"/>
      <c r="L125" s="157"/>
      <c r="M125" s="158">
        <f>IF($M$26="","",$M$26)</f>
        <v>30000000</v>
      </c>
      <c r="N125" s="159"/>
      <c r="O125" s="159"/>
      <c r="P125" s="159"/>
      <c r="Q125" s="159"/>
      <c r="R125" s="159"/>
      <c r="S125" s="159"/>
      <c r="T125" s="159"/>
      <c r="U125" s="160"/>
      <c r="V125" s="161">
        <f>IF($V$26="","",$V$26)</f>
        <v>3000000</v>
      </c>
      <c r="W125" s="161"/>
      <c r="X125" s="161"/>
      <c r="Y125" s="161"/>
      <c r="Z125" s="161"/>
      <c r="AA125" s="161"/>
      <c r="AB125" s="161"/>
      <c r="AC125" s="161"/>
      <c r="AD125" s="161"/>
      <c r="AE125" s="51"/>
      <c r="AF125" s="51"/>
      <c r="AG125" s="51"/>
      <c r="AH125" s="51"/>
      <c r="AI125" s="51"/>
      <c r="AJ125" s="51"/>
      <c r="AK125" s="51"/>
      <c r="AL125" s="51"/>
      <c r="AM125" s="51"/>
    </row>
    <row r="126" spans="1:39" ht="36.75" customHeight="1" x14ac:dyDescent="0.4">
      <c r="A126" s="21" t="s">
        <v>20</v>
      </c>
      <c r="B126" s="22"/>
      <c r="C126" s="22"/>
      <c r="D126" s="22"/>
      <c r="E126" s="22"/>
      <c r="F126" s="22"/>
      <c r="G126" s="23"/>
      <c r="H126" s="146">
        <f>IF($H$27="","",$H$27)</f>
        <v>0.4</v>
      </c>
      <c r="I126" s="146"/>
      <c r="J126" s="146"/>
      <c r="K126" s="146"/>
      <c r="L126" s="146"/>
      <c r="M126" s="147">
        <f>IF($M$27="","",$M$27)</f>
        <v>20000000</v>
      </c>
      <c r="N126" s="148"/>
      <c r="O126" s="148"/>
      <c r="P126" s="148"/>
      <c r="Q126" s="148"/>
      <c r="R126" s="148"/>
      <c r="S126" s="148"/>
      <c r="T126" s="148"/>
      <c r="U126" s="149"/>
      <c r="V126" s="150">
        <f>IF($V$27="","",$V$27)</f>
        <v>2000000</v>
      </c>
      <c r="W126" s="150"/>
      <c r="X126" s="150"/>
      <c r="Y126" s="150"/>
      <c r="Z126" s="150"/>
      <c r="AA126" s="150"/>
      <c r="AB126" s="150"/>
      <c r="AC126" s="150"/>
      <c r="AD126" s="150"/>
      <c r="AE126" s="51"/>
      <c r="AF126" s="51"/>
      <c r="AG126" s="51"/>
      <c r="AH126" s="51"/>
      <c r="AI126" s="51"/>
      <c r="AJ126" s="51"/>
      <c r="AK126" s="51"/>
      <c r="AL126" s="51"/>
      <c r="AM126" s="51"/>
    </row>
    <row r="127" spans="1:39" x14ac:dyDescent="0.4">
      <c r="AE127" s="51"/>
      <c r="AF127" s="51"/>
      <c r="AG127" s="51"/>
      <c r="AH127" s="51"/>
      <c r="AI127" s="51"/>
      <c r="AJ127" s="51"/>
      <c r="AK127" s="51"/>
      <c r="AL127" s="51"/>
      <c r="AM127" s="51"/>
    </row>
    <row r="128" spans="1:39" x14ac:dyDescent="0.4">
      <c r="AE128" s="51"/>
      <c r="AF128" s="51"/>
      <c r="AG128" s="51"/>
      <c r="AH128" s="51"/>
      <c r="AI128" s="51"/>
      <c r="AJ128" s="51"/>
      <c r="AK128" s="51"/>
      <c r="AL128" s="51"/>
      <c r="AM128" s="51"/>
    </row>
    <row r="129" spans="1:39" x14ac:dyDescent="0.4">
      <c r="AD129" s="62" t="str">
        <f>$AD$30</f>
        <v>Ver.1.25</v>
      </c>
      <c r="AE129" s="51"/>
      <c r="AF129" s="51"/>
      <c r="AG129" s="51"/>
      <c r="AH129" s="51"/>
      <c r="AI129" s="51"/>
      <c r="AJ129" s="51"/>
      <c r="AK129" s="51"/>
      <c r="AL129" s="51"/>
      <c r="AM129" s="51"/>
    </row>
    <row r="130" spans="1:39" x14ac:dyDescent="0.4">
      <c r="A130" s="3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40"/>
      <c r="AE130" s="51"/>
      <c r="AF130" s="51"/>
      <c r="AG130" s="51"/>
      <c r="AH130" s="51"/>
      <c r="AI130" s="51"/>
      <c r="AJ130" s="51"/>
      <c r="AK130" s="51"/>
      <c r="AL130" s="51"/>
      <c r="AM130" s="51"/>
    </row>
    <row r="131" spans="1:39" x14ac:dyDescent="0.4">
      <c r="A131" s="41"/>
      <c r="AD131" s="42"/>
      <c r="AE131" s="51"/>
      <c r="AF131" s="51"/>
      <c r="AG131" s="51"/>
      <c r="AH131" s="51"/>
      <c r="AI131" s="51"/>
      <c r="AJ131" s="51"/>
      <c r="AK131" s="51"/>
      <c r="AL131" s="51"/>
      <c r="AM131" s="51"/>
    </row>
    <row r="132" spans="1:39" x14ac:dyDescent="0.4">
      <c r="A132" s="43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5"/>
      <c r="AE132" s="51"/>
      <c r="AF132" s="51"/>
      <c r="AG132" s="51"/>
      <c r="AH132" s="51"/>
      <c r="AI132" s="51"/>
      <c r="AJ132" s="51"/>
      <c r="AK132" s="51"/>
      <c r="AL132" s="51"/>
      <c r="AM132" s="51"/>
    </row>
    <row r="133" spans="1:39" x14ac:dyDescent="0.4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</row>
    <row r="134" spans="1:39" x14ac:dyDescent="0.4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</row>
    <row r="135" spans="1:39" x14ac:dyDescent="0.4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</row>
    <row r="136" spans="1:39" x14ac:dyDescent="0.4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</row>
  </sheetData>
  <sheetProtection algorithmName="SHA-512" hashValue="OAQWQFTuVGQHr7KxTkgQogw0Ht9hgmH11Yx0eWQdfJ2DoQIbF9QVLBfxorojHGVpqNAvqAXEXFiVtHLLsOWHGQ==" saltValue="e3nAFFcv/ssuKNwas2tljg==" spinCount="100000" sheet="1" formatCells="0"/>
  <dataConsolidate/>
  <mergeCells count="268">
    <mergeCell ref="H126:L126"/>
    <mergeCell ref="M126:U126"/>
    <mergeCell ref="V126:AD126"/>
    <mergeCell ref="H123:L123"/>
    <mergeCell ref="M123:U123"/>
    <mergeCell ref="V123:AD123"/>
    <mergeCell ref="H124:L124"/>
    <mergeCell ref="M124:U124"/>
    <mergeCell ref="V124:AD124"/>
    <mergeCell ref="H125:L125"/>
    <mergeCell ref="M125:U125"/>
    <mergeCell ref="V125:AD125"/>
    <mergeCell ref="Q118:R118"/>
    <mergeCell ref="S118:AD118"/>
    <mergeCell ref="H121:L121"/>
    <mergeCell ref="M121:U121"/>
    <mergeCell ref="V121:Y121"/>
    <mergeCell ref="Z121:AA121"/>
    <mergeCell ref="H122:L122"/>
    <mergeCell ref="M122:U122"/>
    <mergeCell ref="V122:AD122"/>
    <mergeCell ref="Q115:R115"/>
    <mergeCell ref="S115:W115"/>
    <mergeCell ref="X115:Y115"/>
    <mergeCell ref="Z115:AD115"/>
    <mergeCell ref="Q116:R116"/>
    <mergeCell ref="S116:U116"/>
    <mergeCell ref="V116:W116"/>
    <mergeCell ref="X116:AD116"/>
    <mergeCell ref="Q117:R117"/>
    <mergeCell ref="S117:AD117"/>
    <mergeCell ref="A112:C112"/>
    <mergeCell ref="D112:H112"/>
    <mergeCell ref="I112:K112"/>
    <mergeCell ref="L112:O112"/>
    <mergeCell ref="Q112:U112"/>
    <mergeCell ref="W112:AD112"/>
    <mergeCell ref="A113:C113"/>
    <mergeCell ref="D113:H113"/>
    <mergeCell ref="I113:K113"/>
    <mergeCell ref="L113:O113"/>
    <mergeCell ref="S113:AD113"/>
    <mergeCell ref="A108:C108"/>
    <mergeCell ref="D108:O108"/>
    <mergeCell ref="Q108:S108"/>
    <mergeCell ref="T108:AD108"/>
    <mergeCell ref="Q109:S109"/>
    <mergeCell ref="T109:AC109"/>
    <mergeCell ref="A110:E110"/>
    <mergeCell ref="F110:O111"/>
    <mergeCell ref="T110:AD110"/>
    <mergeCell ref="A111:E111"/>
    <mergeCell ref="Q111:S111"/>
    <mergeCell ref="T111:AD111"/>
    <mergeCell ref="U103:W103"/>
    <mergeCell ref="Y103:Z103"/>
    <mergeCell ref="AB103:AC103"/>
    <mergeCell ref="A106:E106"/>
    <mergeCell ref="F106:I106"/>
    <mergeCell ref="Q106:V106"/>
    <mergeCell ref="W106:Y106"/>
    <mergeCell ref="AA106:AB106"/>
    <mergeCell ref="A107:C107"/>
    <mergeCell ref="D107:M107"/>
    <mergeCell ref="N107:O107"/>
    <mergeCell ref="U107:V107"/>
    <mergeCell ref="X107:Y107"/>
    <mergeCell ref="H93:L93"/>
    <mergeCell ref="M93:U93"/>
    <mergeCell ref="V93:AD93"/>
    <mergeCell ref="A7:E7"/>
    <mergeCell ref="F7:I7"/>
    <mergeCell ref="A40:E40"/>
    <mergeCell ref="F40:I40"/>
    <mergeCell ref="A73:E73"/>
    <mergeCell ref="F73:I73"/>
    <mergeCell ref="H91:L91"/>
    <mergeCell ref="M91:U91"/>
    <mergeCell ref="V91:AD91"/>
    <mergeCell ref="H92:L92"/>
    <mergeCell ref="M92:U92"/>
    <mergeCell ref="V92:AD92"/>
    <mergeCell ref="H89:L89"/>
    <mergeCell ref="M89:U89"/>
    <mergeCell ref="V89:AD89"/>
    <mergeCell ref="H90:L90"/>
    <mergeCell ref="M90:U90"/>
    <mergeCell ref="V90:AD90"/>
    <mergeCell ref="Q85:R85"/>
    <mergeCell ref="S85:AD85"/>
    <mergeCell ref="H88:L88"/>
    <mergeCell ref="M88:U88"/>
    <mergeCell ref="V88:Y88"/>
    <mergeCell ref="Z88:AA88"/>
    <mergeCell ref="Q83:R83"/>
    <mergeCell ref="S83:U83"/>
    <mergeCell ref="V83:W83"/>
    <mergeCell ref="X83:AD83"/>
    <mergeCell ref="Q84:R84"/>
    <mergeCell ref="S84:AD84"/>
    <mergeCell ref="A80:C80"/>
    <mergeCell ref="D80:H80"/>
    <mergeCell ref="I80:K80"/>
    <mergeCell ref="L80:O80"/>
    <mergeCell ref="S80:AD80"/>
    <mergeCell ref="Q82:R82"/>
    <mergeCell ref="S82:W82"/>
    <mergeCell ref="X82:Y82"/>
    <mergeCell ref="Z82:AD82"/>
    <mergeCell ref="A75:C75"/>
    <mergeCell ref="D75:O75"/>
    <mergeCell ref="Q75:S75"/>
    <mergeCell ref="T75:AD75"/>
    <mergeCell ref="Q76:S76"/>
    <mergeCell ref="T76:AC76"/>
    <mergeCell ref="A74:C74"/>
    <mergeCell ref="D74:M74"/>
    <mergeCell ref="N74:O74"/>
    <mergeCell ref="U74:V74"/>
    <mergeCell ref="X74:Y74"/>
    <mergeCell ref="A79:C79"/>
    <mergeCell ref="D79:H79"/>
    <mergeCell ref="I79:K79"/>
    <mergeCell ref="L79:O79"/>
    <mergeCell ref="Q79:U79"/>
    <mergeCell ref="W79:AD79"/>
    <mergeCell ref="A77:E77"/>
    <mergeCell ref="F77:O78"/>
    <mergeCell ref="T77:AD77"/>
    <mergeCell ref="A78:E78"/>
    <mergeCell ref="Q78:S78"/>
    <mergeCell ref="T78:AD78"/>
    <mergeCell ref="Q73:V73"/>
    <mergeCell ref="W73:Y73"/>
    <mergeCell ref="AA73:AB73"/>
    <mergeCell ref="H56:L56"/>
    <mergeCell ref="M56:U56"/>
    <mergeCell ref="V56:AD56"/>
    <mergeCell ref="H57:L57"/>
    <mergeCell ref="M57:U57"/>
    <mergeCell ref="V57:AD57"/>
    <mergeCell ref="H60:L60"/>
    <mergeCell ref="M60:U60"/>
    <mergeCell ref="V60:AD60"/>
    <mergeCell ref="U70:W70"/>
    <mergeCell ref="Y70:Z70"/>
    <mergeCell ref="AB70:AC70"/>
    <mergeCell ref="H58:L58"/>
    <mergeCell ref="M58:U58"/>
    <mergeCell ref="V58:AD58"/>
    <mergeCell ref="H59:L59"/>
    <mergeCell ref="M59:U59"/>
    <mergeCell ref="V59:AD59"/>
    <mergeCell ref="Q52:R52"/>
    <mergeCell ref="S52:AD52"/>
    <mergeCell ref="H55:L55"/>
    <mergeCell ref="M55:U55"/>
    <mergeCell ref="V55:Y55"/>
    <mergeCell ref="Z55:AA55"/>
    <mergeCell ref="Q50:R50"/>
    <mergeCell ref="S50:U50"/>
    <mergeCell ref="V50:W50"/>
    <mergeCell ref="X50:AD50"/>
    <mergeCell ref="Q51:R51"/>
    <mergeCell ref="S51:AD51"/>
    <mergeCell ref="A47:C47"/>
    <mergeCell ref="D47:H47"/>
    <mergeCell ref="I47:K47"/>
    <mergeCell ref="L47:O47"/>
    <mergeCell ref="S47:AD47"/>
    <mergeCell ref="Q49:R49"/>
    <mergeCell ref="S49:W49"/>
    <mergeCell ref="X49:Y49"/>
    <mergeCell ref="Z49:AD49"/>
    <mergeCell ref="A42:C42"/>
    <mergeCell ref="D42:O42"/>
    <mergeCell ref="Q42:S42"/>
    <mergeCell ref="T42:AD42"/>
    <mergeCell ref="Q43:S43"/>
    <mergeCell ref="T43:AC43"/>
    <mergeCell ref="A41:C41"/>
    <mergeCell ref="D41:M41"/>
    <mergeCell ref="N41:O41"/>
    <mergeCell ref="U41:V41"/>
    <mergeCell ref="X41:Y41"/>
    <mergeCell ref="A46:C46"/>
    <mergeCell ref="D46:H46"/>
    <mergeCell ref="I46:K46"/>
    <mergeCell ref="L46:O46"/>
    <mergeCell ref="Q46:U46"/>
    <mergeCell ref="W46:AD46"/>
    <mergeCell ref="A44:E44"/>
    <mergeCell ref="F44:O45"/>
    <mergeCell ref="T44:AD44"/>
    <mergeCell ref="A45:E45"/>
    <mergeCell ref="Q45:S45"/>
    <mergeCell ref="T45:AD45"/>
    <mergeCell ref="Q40:V40"/>
    <mergeCell ref="W40:Y40"/>
    <mergeCell ref="AA40:AB40"/>
    <mergeCell ref="H23:L23"/>
    <mergeCell ref="M23:U23"/>
    <mergeCell ref="V23:AD23"/>
    <mergeCell ref="H24:L24"/>
    <mergeCell ref="M24:U24"/>
    <mergeCell ref="V24:AD24"/>
    <mergeCell ref="H27:L27"/>
    <mergeCell ref="M27:U27"/>
    <mergeCell ref="V27:AD27"/>
    <mergeCell ref="U37:W37"/>
    <mergeCell ref="Y37:Z37"/>
    <mergeCell ref="AB37:AC37"/>
    <mergeCell ref="H25:L25"/>
    <mergeCell ref="M25:U25"/>
    <mergeCell ref="V25:AD25"/>
    <mergeCell ref="H26:L26"/>
    <mergeCell ref="M26:U26"/>
    <mergeCell ref="V26:AD26"/>
    <mergeCell ref="Q19:R19"/>
    <mergeCell ref="S19:AD19"/>
    <mergeCell ref="H22:L22"/>
    <mergeCell ref="M22:U22"/>
    <mergeCell ref="V22:Y22"/>
    <mergeCell ref="Z22:AA22"/>
    <mergeCell ref="Q17:R17"/>
    <mergeCell ref="S17:U17"/>
    <mergeCell ref="V17:W17"/>
    <mergeCell ref="X17:AD17"/>
    <mergeCell ref="Q18:R18"/>
    <mergeCell ref="S18:AD18"/>
    <mergeCell ref="A14:C14"/>
    <mergeCell ref="D14:H14"/>
    <mergeCell ref="I14:K14"/>
    <mergeCell ref="L14:O14"/>
    <mergeCell ref="S14:AD14"/>
    <mergeCell ref="Q16:R16"/>
    <mergeCell ref="S16:W16"/>
    <mergeCell ref="X16:Y16"/>
    <mergeCell ref="Z16:AD16"/>
    <mergeCell ref="A9:C9"/>
    <mergeCell ref="D9:O9"/>
    <mergeCell ref="Q9:S9"/>
    <mergeCell ref="T9:AD9"/>
    <mergeCell ref="A13:C13"/>
    <mergeCell ref="D13:H13"/>
    <mergeCell ref="I13:K13"/>
    <mergeCell ref="L13:O13"/>
    <mergeCell ref="Q13:U13"/>
    <mergeCell ref="W13:AD13"/>
    <mergeCell ref="Q10:S10"/>
    <mergeCell ref="T10:AC10"/>
    <mergeCell ref="A11:E11"/>
    <mergeCell ref="F11:O12"/>
    <mergeCell ref="T11:AD11"/>
    <mergeCell ref="A12:E12"/>
    <mergeCell ref="Q12:S12"/>
    <mergeCell ref="T12:AD12"/>
    <mergeCell ref="U4:W4"/>
    <mergeCell ref="Y4:Z4"/>
    <mergeCell ref="AB4:AC4"/>
    <mergeCell ref="A8:C8"/>
    <mergeCell ref="D8:M8"/>
    <mergeCell ref="N8:O8"/>
    <mergeCell ref="U8:V8"/>
    <mergeCell ref="X8:Y8"/>
    <mergeCell ref="Q7:V7"/>
    <mergeCell ref="W7:Y7"/>
    <mergeCell ref="AA7:AB7"/>
  </mergeCells>
  <phoneticPr fontId="3"/>
  <dataValidations count="8">
    <dataValidation type="whole" operator="greaterThanOrEqual" allowBlank="1" showInputMessage="1" showErrorMessage="1" sqref="M23:U23" xr:uid="{00000000-0002-0000-0000-000000000000}">
      <formula1>1</formula1>
    </dataValidation>
    <dataValidation type="textLength" allowBlank="1" showInputMessage="1" showErrorMessage="1" sqref="W13:AD13" xr:uid="{00000000-0002-0000-0000-000001000000}">
      <formula1>13</formula1>
      <formula2>13</formula2>
    </dataValidation>
    <dataValidation type="textLength" allowBlank="1" showInputMessage="1" showErrorMessage="1" sqref="U8:V8" xr:uid="{00000000-0002-0000-0000-000002000000}">
      <formula1>3</formula1>
      <formula2>3</formula2>
    </dataValidation>
    <dataValidation type="textLength" allowBlank="1" showInputMessage="1" showErrorMessage="1" sqref="AA7:AB7" xr:uid="{00000000-0002-0000-0000-000003000000}">
      <formula1>2</formula1>
      <formula2>2</formula2>
    </dataValidation>
    <dataValidation type="textLength" allowBlank="1" showInputMessage="1" showErrorMessage="1" sqref="W7:Y7" xr:uid="{00000000-0002-0000-0000-000004000000}">
      <formula1>6</formula1>
      <formula2>6</formula2>
    </dataValidation>
    <dataValidation type="whole" allowBlank="1" showInputMessage="1" showErrorMessage="1" errorTitle="契約金額" error="正しい金額を入力ください" sqref="M24:U24" xr:uid="{00000000-0002-0000-0000-000005000000}">
      <formula1>1</formula1>
      <formula2>M23-M25</formula2>
    </dataValidation>
    <dataValidation type="whole" allowBlank="1" showInputMessage="1" showErrorMessage="1" error="正しい金額を入力してください" sqref="M25:U25" xr:uid="{00000000-0002-0000-0000-000006000000}">
      <formula1>1</formula1>
      <formula2>M23-M24</formula2>
    </dataValidation>
    <dataValidation type="textLength" allowBlank="1" showInputMessage="1" showErrorMessage="1" sqref="X8:Y8" xr:uid="{00000000-0002-0000-0000-000007000000}">
      <formula1>4</formula1>
      <formula2>4</formula2>
    </dataValidation>
  </dataValidations>
  <printOptions horizontalCentered="1"/>
  <pageMargins left="0.70866141732283472" right="0.70866141732283472" top="0.74803149606299213" bottom="0.86614173228346458" header="0.31496062992125984" footer="0.31496062992125984"/>
  <pageSetup paperSize="8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8000000}">
          <x14:formula1>
            <xm:f>リスト!$B$3:$B$4</xm:f>
          </x14:formula1>
          <xm:sqref>R14</xm:sqref>
        </x14:dataValidation>
        <x14:dataValidation type="list" allowBlank="1" showInputMessage="1" showErrorMessage="1" xr:uid="{00000000-0002-0000-0000-000009000000}">
          <x14:formula1>
            <xm:f>リスト!$D$3:$D$4</xm:f>
          </x14:formula1>
          <xm:sqref>Z22:AA22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AM136"/>
  <sheetViews>
    <sheetView showGridLines="0" tabSelected="1" zoomScaleNormal="100" zoomScaleSheetLayoutView="100" workbookViewId="0">
      <selection activeCell="F7" sqref="F7:I7"/>
    </sheetView>
  </sheetViews>
  <sheetFormatPr defaultRowHeight="18.75" x14ac:dyDescent="0.4"/>
  <cols>
    <col min="1" max="30" width="2.625" style="2" customWidth="1"/>
    <col min="31" max="37" width="7.25" style="2" customWidth="1"/>
    <col min="38" max="16384" width="9" style="2"/>
  </cols>
  <sheetData>
    <row r="1" spans="1:39" x14ac:dyDescent="0.4">
      <c r="AD1" s="3" t="s">
        <v>4</v>
      </c>
      <c r="AE1" s="57" t="s">
        <v>60</v>
      </c>
      <c r="AF1" s="51"/>
      <c r="AG1" s="51"/>
      <c r="AH1" s="51"/>
      <c r="AI1" s="51"/>
      <c r="AJ1" s="51"/>
      <c r="AK1" s="51"/>
      <c r="AL1" s="51"/>
      <c r="AM1" s="51"/>
    </row>
    <row r="2" spans="1:39" ht="28.5" customHeight="1" x14ac:dyDescent="0.4">
      <c r="A2" s="4" t="s">
        <v>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7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7" t="s">
        <v>71</v>
      </c>
      <c r="AF2" s="51"/>
      <c r="AG2" s="51"/>
      <c r="AH2" s="51"/>
      <c r="AI2" s="51"/>
      <c r="AJ2" s="51"/>
      <c r="AK2" s="51"/>
      <c r="AL2" s="51"/>
      <c r="AM2" s="51"/>
    </row>
    <row r="3" spans="1:39" ht="19.5" x14ac:dyDescent="0.4">
      <c r="A3" s="8" t="s">
        <v>69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57" t="s">
        <v>74</v>
      </c>
      <c r="AF3" s="51"/>
      <c r="AG3" s="51"/>
      <c r="AH3" s="51"/>
      <c r="AI3" s="51"/>
      <c r="AJ3" s="51"/>
      <c r="AK3" s="51"/>
      <c r="AL3" s="51"/>
      <c r="AM3" s="51"/>
    </row>
    <row r="4" spans="1:39" x14ac:dyDescent="0.4">
      <c r="A4" s="2" t="s">
        <v>0</v>
      </c>
      <c r="T4" s="46" t="s">
        <v>21</v>
      </c>
      <c r="U4" s="209"/>
      <c r="V4" s="209"/>
      <c r="W4" s="209"/>
      <c r="X4" s="47" t="s">
        <v>3</v>
      </c>
      <c r="Y4" s="214"/>
      <c r="Z4" s="214"/>
      <c r="AA4" s="47" t="s">
        <v>2</v>
      </c>
      <c r="AB4" s="214"/>
      <c r="AC4" s="214"/>
      <c r="AD4" s="47" t="s">
        <v>1</v>
      </c>
      <c r="AE4" s="57" t="s">
        <v>67</v>
      </c>
      <c r="AF4" s="51"/>
      <c r="AG4" s="51"/>
      <c r="AH4" s="51"/>
      <c r="AI4" s="51"/>
      <c r="AJ4" s="51"/>
      <c r="AK4" s="51"/>
      <c r="AL4" s="51"/>
      <c r="AM4" s="51"/>
    </row>
    <row r="5" spans="1:39" ht="18.75" customHeight="1" x14ac:dyDescent="0.4">
      <c r="AE5" s="57" t="s">
        <v>68</v>
      </c>
      <c r="AF5" s="51"/>
      <c r="AG5" s="51"/>
      <c r="AH5" s="51"/>
      <c r="AI5" s="51"/>
      <c r="AJ5" s="51"/>
      <c r="AK5" s="51"/>
      <c r="AL5" s="51"/>
      <c r="AM5" s="51"/>
    </row>
    <row r="6" spans="1:39" ht="18.75" customHeight="1" x14ac:dyDescent="0.4">
      <c r="A6" s="9" t="s">
        <v>56</v>
      </c>
      <c r="N6" s="9"/>
      <c r="O6" s="9"/>
      <c r="P6" s="9"/>
      <c r="AE6" s="57"/>
      <c r="AF6" s="51"/>
      <c r="AG6" s="51"/>
      <c r="AH6" s="51"/>
      <c r="AI6" s="51"/>
      <c r="AJ6" s="51"/>
      <c r="AK6" s="51"/>
      <c r="AL6" s="51"/>
      <c r="AM6" s="51"/>
    </row>
    <row r="7" spans="1:39" s="56" customFormat="1" ht="19.5" customHeight="1" x14ac:dyDescent="0.4">
      <c r="A7" s="175" t="s">
        <v>58</v>
      </c>
      <c r="B7" s="176"/>
      <c r="C7" s="176"/>
      <c r="D7" s="176"/>
      <c r="E7" s="176"/>
      <c r="F7" s="212"/>
      <c r="G7" s="213"/>
      <c r="H7" s="213"/>
      <c r="I7" s="213"/>
      <c r="J7" s="60"/>
      <c r="K7" s="60"/>
      <c r="L7" s="60"/>
      <c r="M7" s="60"/>
      <c r="N7" s="54"/>
      <c r="O7" s="55"/>
      <c r="P7" s="10"/>
      <c r="Q7" s="74" t="s">
        <v>63</v>
      </c>
      <c r="R7" s="75"/>
      <c r="S7" s="75"/>
      <c r="T7" s="75"/>
      <c r="U7" s="75"/>
      <c r="V7" s="75"/>
      <c r="W7" s="208"/>
      <c r="X7" s="208"/>
      <c r="Y7" s="208"/>
      <c r="Z7" s="35" t="s">
        <v>51</v>
      </c>
      <c r="AA7" s="208"/>
      <c r="AB7" s="208"/>
      <c r="AC7" s="59"/>
      <c r="AD7" s="58"/>
      <c r="AE7" s="52"/>
      <c r="AF7" s="52"/>
      <c r="AG7" s="52"/>
      <c r="AH7" s="52"/>
      <c r="AI7" s="52"/>
      <c r="AJ7" s="52"/>
      <c r="AK7" s="52"/>
      <c r="AL7" s="52"/>
      <c r="AM7" s="52"/>
    </row>
    <row r="8" spans="1:39" s="56" customFormat="1" ht="19.5" customHeight="1" x14ac:dyDescent="0.4">
      <c r="A8" s="66" t="s">
        <v>6</v>
      </c>
      <c r="B8" s="67"/>
      <c r="C8" s="67"/>
      <c r="D8" s="210"/>
      <c r="E8" s="210"/>
      <c r="F8" s="210"/>
      <c r="G8" s="210"/>
      <c r="H8" s="210"/>
      <c r="I8" s="210"/>
      <c r="J8" s="210"/>
      <c r="K8" s="210"/>
      <c r="L8" s="210"/>
      <c r="M8" s="211"/>
      <c r="N8" s="172" t="s">
        <v>7</v>
      </c>
      <c r="O8" s="173"/>
      <c r="P8" s="10"/>
      <c r="Q8" s="11"/>
      <c r="R8" s="12"/>
      <c r="S8" s="12"/>
      <c r="T8" s="13" t="s">
        <v>23</v>
      </c>
      <c r="U8" s="192"/>
      <c r="V8" s="192"/>
      <c r="W8" s="37" t="s">
        <v>51</v>
      </c>
      <c r="X8" s="193"/>
      <c r="Y8" s="193"/>
      <c r="Z8" s="36"/>
      <c r="AA8" s="36"/>
      <c r="AB8" s="36"/>
      <c r="AC8" s="36"/>
      <c r="AD8" s="14"/>
      <c r="AE8" s="52"/>
      <c r="AF8" s="52"/>
      <c r="AG8" s="52"/>
      <c r="AH8" s="52"/>
      <c r="AI8" s="52"/>
      <c r="AJ8" s="52"/>
      <c r="AK8" s="52"/>
      <c r="AL8" s="52"/>
      <c r="AM8" s="52"/>
    </row>
    <row r="9" spans="1:39" s="56" customFormat="1" ht="18.75" customHeight="1" x14ac:dyDescent="0.4">
      <c r="A9" s="77" t="s">
        <v>22</v>
      </c>
      <c r="B9" s="78"/>
      <c r="C9" s="78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8"/>
      <c r="P9" s="10"/>
      <c r="Q9" s="81" t="s">
        <v>40</v>
      </c>
      <c r="R9" s="82"/>
      <c r="S9" s="82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90"/>
      <c r="AE9" s="52"/>
      <c r="AF9" s="52"/>
      <c r="AG9" s="52"/>
      <c r="AH9" s="52"/>
      <c r="AI9" s="52"/>
      <c r="AJ9" s="52"/>
      <c r="AK9" s="52"/>
      <c r="AL9" s="52"/>
      <c r="AM9" s="52"/>
    </row>
    <row r="10" spans="1:39" ht="23.25" customHeight="1" x14ac:dyDescent="0.25">
      <c r="A10" s="15"/>
      <c r="B10" s="16"/>
      <c r="C10" s="17"/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  <c r="Q10" s="81" t="s">
        <v>5</v>
      </c>
      <c r="R10" s="82"/>
      <c r="S10" s="82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8" t="s">
        <v>13</v>
      </c>
      <c r="AE10" s="51"/>
      <c r="AF10" s="51"/>
      <c r="AG10" s="51"/>
      <c r="AH10" s="51"/>
      <c r="AI10" s="51"/>
      <c r="AJ10" s="51"/>
      <c r="AK10" s="51"/>
      <c r="AL10" s="51"/>
      <c r="AM10" s="51"/>
    </row>
    <row r="11" spans="1:39" ht="18.75" customHeight="1" x14ac:dyDescent="0.4">
      <c r="A11" s="95" t="s">
        <v>8</v>
      </c>
      <c r="B11" s="96"/>
      <c r="C11" s="96"/>
      <c r="D11" s="96"/>
      <c r="E11" s="96"/>
      <c r="F11" s="97" t="str">
        <f>IF(M25="","",$M$25+$V$25)</f>
        <v/>
      </c>
      <c r="G11" s="97"/>
      <c r="H11" s="97"/>
      <c r="I11" s="97"/>
      <c r="J11" s="97"/>
      <c r="K11" s="97"/>
      <c r="L11" s="97"/>
      <c r="M11" s="97"/>
      <c r="N11" s="97"/>
      <c r="O11" s="98"/>
      <c r="P11" s="17"/>
      <c r="Q11" s="11"/>
      <c r="R11" s="12"/>
      <c r="S11" s="12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90"/>
      <c r="AE11" s="51"/>
      <c r="AF11" s="51"/>
      <c r="AG11" s="51"/>
      <c r="AH11" s="51"/>
      <c r="AI11" s="51"/>
      <c r="AJ11" s="51"/>
      <c r="AK11" s="51"/>
      <c r="AL11" s="51"/>
      <c r="AM11" s="51"/>
    </row>
    <row r="12" spans="1:39" ht="18.75" customHeight="1" x14ac:dyDescent="0.4">
      <c r="A12" s="101" t="s">
        <v>38</v>
      </c>
      <c r="B12" s="102"/>
      <c r="C12" s="102"/>
      <c r="D12" s="102"/>
      <c r="E12" s="102"/>
      <c r="F12" s="99"/>
      <c r="G12" s="99"/>
      <c r="H12" s="99"/>
      <c r="I12" s="99"/>
      <c r="J12" s="99"/>
      <c r="K12" s="99"/>
      <c r="L12" s="99"/>
      <c r="M12" s="99"/>
      <c r="N12" s="99"/>
      <c r="O12" s="100"/>
      <c r="P12" s="17"/>
      <c r="Q12" s="103" t="s">
        <v>31</v>
      </c>
      <c r="R12" s="104"/>
      <c r="S12" s="104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6"/>
      <c r="AE12" s="51"/>
      <c r="AF12" s="51"/>
      <c r="AG12" s="51"/>
      <c r="AH12" s="51"/>
      <c r="AI12" s="51"/>
      <c r="AJ12" s="51"/>
      <c r="AK12" s="51"/>
      <c r="AL12" s="51"/>
      <c r="AM12" s="51"/>
    </row>
    <row r="13" spans="1:39" ht="18.75" customHeight="1" x14ac:dyDescent="0.4">
      <c r="A13" s="85" t="s">
        <v>32</v>
      </c>
      <c r="B13" s="86"/>
      <c r="C13" s="86"/>
      <c r="D13" s="87" t="str">
        <f>IF($Z$22=10,$M$25,"")</f>
        <v/>
      </c>
      <c r="E13" s="87"/>
      <c r="F13" s="87"/>
      <c r="G13" s="87"/>
      <c r="H13" s="87"/>
      <c r="I13" s="88" t="s">
        <v>35</v>
      </c>
      <c r="J13" s="88"/>
      <c r="K13" s="88"/>
      <c r="L13" s="87" t="str">
        <f>IF($Z$22=10,$V$25,"")</f>
        <v/>
      </c>
      <c r="M13" s="87"/>
      <c r="N13" s="87"/>
      <c r="O13" s="89"/>
      <c r="P13" s="17"/>
      <c r="Q13" s="90" t="s">
        <v>39</v>
      </c>
      <c r="R13" s="91"/>
      <c r="S13" s="91"/>
      <c r="T13" s="91"/>
      <c r="U13" s="91"/>
      <c r="V13" s="19" t="s">
        <v>24</v>
      </c>
      <c r="W13" s="179"/>
      <c r="X13" s="179"/>
      <c r="Y13" s="179"/>
      <c r="Z13" s="179"/>
      <c r="AA13" s="179"/>
      <c r="AB13" s="179"/>
      <c r="AC13" s="179"/>
      <c r="AD13" s="180"/>
      <c r="AE13" s="51"/>
      <c r="AF13" s="51"/>
      <c r="AG13" s="51"/>
      <c r="AH13" s="51"/>
      <c r="AI13" s="51"/>
      <c r="AJ13" s="51"/>
      <c r="AK13" s="51"/>
      <c r="AL13" s="51"/>
      <c r="AM13" s="51"/>
    </row>
    <row r="14" spans="1:39" ht="18.75" customHeight="1" x14ac:dyDescent="0.4">
      <c r="A14" s="107" t="s">
        <v>34</v>
      </c>
      <c r="B14" s="108"/>
      <c r="C14" s="108"/>
      <c r="D14" s="109" t="str">
        <f>IF($Z$22=8,$M$25,"")</f>
        <v/>
      </c>
      <c r="E14" s="109"/>
      <c r="F14" s="109"/>
      <c r="G14" s="109"/>
      <c r="H14" s="109"/>
      <c r="I14" s="110" t="s">
        <v>35</v>
      </c>
      <c r="J14" s="110"/>
      <c r="K14" s="110"/>
      <c r="L14" s="109" t="str">
        <f>IF($Z$22=8,$V$25,"")</f>
        <v/>
      </c>
      <c r="M14" s="109"/>
      <c r="N14" s="109"/>
      <c r="O14" s="111"/>
      <c r="P14" s="17"/>
      <c r="Q14" s="20"/>
      <c r="R14" s="48"/>
      <c r="S14" s="112" t="s">
        <v>48</v>
      </c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3"/>
      <c r="AE14" s="51"/>
      <c r="AF14" s="51"/>
      <c r="AG14" s="51"/>
      <c r="AH14" s="51"/>
      <c r="AI14" s="51"/>
      <c r="AJ14" s="51"/>
      <c r="AK14" s="51"/>
      <c r="AL14" s="51"/>
      <c r="AM14" s="51"/>
    </row>
    <row r="15" spans="1:39" ht="18.75" customHeight="1" x14ac:dyDescent="0.25">
      <c r="Q15" s="15" t="s">
        <v>9</v>
      </c>
      <c r="R15" s="16"/>
      <c r="S15" s="17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ht="18.75" customHeight="1" x14ac:dyDescent="0.4">
      <c r="Q16" s="114" t="s">
        <v>25</v>
      </c>
      <c r="R16" s="115"/>
      <c r="S16" s="203"/>
      <c r="T16" s="203"/>
      <c r="U16" s="203"/>
      <c r="V16" s="203"/>
      <c r="W16" s="203"/>
      <c r="X16" s="117" t="s">
        <v>27</v>
      </c>
      <c r="Y16" s="117"/>
      <c r="Z16" s="203"/>
      <c r="AA16" s="203"/>
      <c r="AB16" s="203"/>
      <c r="AC16" s="203"/>
      <c r="AD16" s="204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1:39" ht="18.75" customHeight="1" x14ac:dyDescent="0.4">
      <c r="Q17" s="128" t="s">
        <v>26</v>
      </c>
      <c r="R17" s="129"/>
      <c r="S17" s="181"/>
      <c r="T17" s="181"/>
      <c r="U17" s="181"/>
      <c r="V17" s="131" t="s">
        <v>28</v>
      </c>
      <c r="W17" s="129"/>
      <c r="X17" s="182"/>
      <c r="Y17" s="182"/>
      <c r="Z17" s="182"/>
      <c r="AA17" s="182"/>
      <c r="AB17" s="182"/>
      <c r="AC17" s="182"/>
      <c r="AD17" s="183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1:39" ht="18.75" customHeight="1" x14ac:dyDescent="0.4">
      <c r="Q18" s="134" t="s">
        <v>30</v>
      </c>
      <c r="R18" s="129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6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1:39" ht="18.75" customHeight="1" x14ac:dyDescent="0.4">
      <c r="Q19" s="119" t="s">
        <v>29</v>
      </c>
      <c r="R19" s="120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8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1:39" ht="18.75" customHeight="1" x14ac:dyDescent="0.4">
      <c r="AE20" s="51"/>
      <c r="AF20" s="51"/>
      <c r="AG20" s="51"/>
      <c r="AH20" s="51"/>
      <c r="AI20" s="51"/>
      <c r="AJ20" s="51"/>
      <c r="AK20" s="51"/>
      <c r="AL20" s="51"/>
      <c r="AM20" s="51"/>
    </row>
    <row r="21" spans="1:39" x14ac:dyDescent="0.4">
      <c r="AE21" s="51"/>
      <c r="AF21" s="51"/>
      <c r="AG21" s="51"/>
      <c r="AH21" s="51"/>
      <c r="AI21" s="51"/>
      <c r="AJ21" s="51"/>
      <c r="AK21" s="51"/>
      <c r="AL21" s="51"/>
      <c r="AM21" s="51"/>
    </row>
    <row r="22" spans="1:39" ht="22.5" customHeight="1" x14ac:dyDescent="0.4">
      <c r="A22" s="21" t="s">
        <v>10</v>
      </c>
      <c r="B22" s="22"/>
      <c r="C22" s="22"/>
      <c r="D22" s="22"/>
      <c r="E22" s="22"/>
      <c r="F22" s="22"/>
      <c r="G22" s="23"/>
      <c r="H22" s="121" t="s">
        <v>12</v>
      </c>
      <c r="I22" s="121"/>
      <c r="J22" s="121"/>
      <c r="K22" s="121"/>
      <c r="L22" s="121"/>
      <c r="M22" s="122" t="s">
        <v>33</v>
      </c>
      <c r="N22" s="123"/>
      <c r="O22" s="123"/>
      <c r="P22" s="123"/>
      <c r="Q22" s="123"/>
      <c r="R22" s="123"/>
      <c r="S22" s="123"/>
      <c r="T22" s="123"/>
      <c r="U22" s="124"/>
      <c r="V22" s="125" t="s">
        <v>17</v>
      </c>
      <c r="W22" s="126"/>
      <c r="X22" s="126"/>
      <c r="Y22" s="126"/>
      <c r="Z22" s="184"/>
      <c r="AA22" s="184"/>
      <c r="AB22" s="24" t="s">
        <v>19</v>
      </c>
      <c r="AC22" s="24" t="s">
        <v>18</v>
      </c>
      <c r="AD22" s="25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1:39" ht="36.75" customHeight="1" x14ac:dyDescent="0.4">
      <c r="A23" s="26" t="s">
        <v>11</v>
      </c>
      <c r="B23" s="27"/>
      <c r="C23" s="27"/>
      <c r="D23" s="27"/>
      <c r="E23" s="27"/>
      <c r="F23" s="27"/>
      <c r="G23" s="28"/>
      <c r="H23" s="138" t="str">
        <f>IF($M$23="","",100%)</f>
        <v/>
      </c>
      <c r="I23" s="138"/>
      <c r="J23" s="138"/>
      <c r="K23" s="138"/>
      <c r="L23" s="138"/>
      <c r="M23" s="197"/>
      <c r="N23" s="198"/>
      <c r="O23" s="198"/>
      <c r="P23" s="198"/>
      <c r="Q23" s="198"/>
      <c r="R23" s="198"/>
      <c r="S23" s="198"/>
      <c r="T23" s="198"/>
      <c r="U23" s="199"/>
      <c r="V23" s="142" t="str">
        <f>IF(M23="","",ROUND(M23*$Z$22/100,0))</f>
        <v/>
      </c>
      <c r="W23" s="142"/>
      <c r="X23" s="142"/>
      <c r="Y23" s="142"/>
      <c r="Z23" s="142"/>
      <c r="AA23" s="142"/>
      <c r="AB23" s="142"/>
      <c r="AC23" s="142"/>
      <c r="AD23" s="142"/>
      <c r="AE23" s="51"/>
      <c r="AF23" s="51"/>
      <c r="AG23" s="51"/>
      <c r="AH23" s="51"/>
      <c r="AI23" s="51"/>
      <c r="AJ23" s="51"/>
      <c r="AK23" s="51"/>
      <c r="AL23" s="51"/>
      <c r="AM23" s="51"/>
    </row>
    <row r="24" spans="1:39" ht="36.75" customHeight="1" thickBot="1" x14ac:dyDescent="0.45">
      <c r="A24" s="26" t="s">
        <v>15</v>
      </c>
      <c r="B24" s="26"/>
      <c r="C24" s="27"/>
      <c r="D24" s="27"/>
      <c r="E24" s="27"/>
      <c r="F24" s="27"/>
      <c r="G24" s="28"/>
      <c r="H24" s="138" t="str">
        <f>IF(M24="","",M24/$M$23)</f>
        <v/>
      </c>
      <c r="I24" s="138"/>
      <c r="J24" s="138"/>
      <c r="K24" s="138"/>
      <c r="L24" s="138"/>
      <c r="M24" s="200"/>
      <c r="N24" s="201"/>
      <c r="O24" s="201"/>
      <c r="P24" s="201"/>
      <c r="Q24" s="201"/>
      <c r="R24" s="201"/>
      <c r="S24" s="201"/>
      <c r="T24" s="201"/>
      <c r="U24" s="202"/>
      <c r="V24" s="142" t="str">
        <f>IF(M24="","",ROUND(M24*$Z$22/100,0))</f>
        <v/>
      </c>
      <c r="W24" s="142"/>
      <c r="X24" s="142"/>
      <c r="Y24" s="142"/>
      <c r="Z24" s="142"/>
      <c r="AA24" s="142"/>
      <c r="AB24" s="142"/>
      <c r="AC24" s="142"/>
      <c r="AD24" s="142"/>
      <c r="AE24" s="51"/>
      <c r="AF24" s="51"/>
      <c r="AG24" s="51"/>
      <c r="AH24" s="51"/>
      <c r="AI24" s="51"/>
      <c r="AJ24" s="51"/>
      <c r="AK24" s="51"/>
      <c r="AL24" s="51"/>
      <c r="AM24" s="51"/>
    </row>
    <row r="25" spans="1:39" ht="36.75" customHeight="1" thickBot="1" x14ac:dyDescent="0.45">
      <c r="A25" s="29" t="s">
        <v>16</v>
      </c>
      <c r="B25" s="30"/>
      <c r="C25" s="30"/>
      <c r="D25" s="30"/>
      <c r="E25" s="30"/>
      <c r="F25" s="30"/>
      <c r="G25" s="31"/>
      <c r="H25" s="151" t="str">
        <f>IF(M25="","",M25/$M$23)</f>
        <v/>
      </c>
      <c r="I25" s="151"/>
      <c r="J25" s="151"/>
      <c r="K25" s="151"/>
      <c r="L25" s="151"/>
      <c r="M25" s="194"/>
      <c r="N25" s="195"/>
      <c r="O25" s="195"/>
      <c r="P25" s="195"/>
      <c r="Q25" s="195"/>
      <c r="R25" s="195"/>
      <c r="S25" s="195"/>
      <c r="T25" s="195"/>
      <c r="U25" s="196"/>
      <c r="V25" s="155" t="str">
        <f>IF(M25="","",ROUND(M25*$Z$22/100,0))</f>
        <v/>
      </c>
      <c r="W25" s="155"/>
      <c r="X25" s="155"/>
      <c r="Y25" s="155"/>
      <c r="Z25" s="155"/>
      <c r="AA25" s="155"/>
      <c r="AB25" s="155"/>
      <c r="AC25" s="155"/>
      <c r="AD25" s="156"/>
      <c r="AE25" s="51"/>
      <c r="AF25" s="51"/>
      <c r="AG25" s="51"/>
      <c r="AH25" s="51"/>
      <c r="AI25" s="51"/>
      <c r="AJ25" s="51"/>
      <c r="AK25" s="51"/>
      <c r="AL25" s="51"/>
      <c r="AM25" s="51"/>
    </row>
    <row r="26" spans="1:39" ht="36.75" customHeight="1" x14ac:dyDescent="0.4">
      <c r="A26" s="32" t="s">
        <v>14</v>
      </c>
      <c r="B26" s="33"/>
      <c r="C26" s="33"/>
      <c r="D26" s="33"/>
      <c r="E26" s="33"/>
      <c r="F26" s="33"/>
      <c r="G26" s="34"/>
      <c r="H26" s="157" t="str">
        <f>IF($M$26="","",H24+H25)</f>
        <v/>
      </c>
      <c r="I26" s="157"/>
      <c r="J26" s="157"/>
      <c r="K26" s="157"/>
      <c r="L26" s="157"/>
      <c r="M26" s="158" t="str">
        <f>IF($M$25="","",M24+M25)</f>
        <v/>
      </c>
      <c r="N26" s="159"/>
      <c r="O26" s="159"/>
      <c r="P26" s="159"/>
      <c r="Q26" s="159"/>
      <c r="R26" s="159"/>
      <c r="S26" s="159"/>
      <c r="T26" s="159"/>
      <c r="U26" s="160"/>
      <c r="V26" s="161" t="str">
        <f>IF($M$26="","",V24+V25)</f>
        <v/>
      </c>
      <c r="W26" s="161"/>
      <c r="X26" s="161"/>
      <c r="Y26" s="161"/>
      <c r="Z26" s="161"/>
      <c r="AA26" s="161"/>
      <c r="AB26" s="161"/>
      <c r="AC26" s="161"/>
      <c r="AD26" s="161"/>
      <c r="AE26" s="51"/>
      <c r="AF26" s="51"/>
      <c r="AG26" s="51"/>
      <c r="AH26" s="51"/>
      <c r="AI26" s="51"/>
      <c r="AJ26" s="51"/>
      <c r="AK26" s="51"/>
      <c r="AL26" s="51"/>
      <c r="AM26" s="51"/>
    </row>
    <row r="27" spans="1:39" ht="36.75" customHeight="1" x14ac:dyDescent="0.4">
      <c r="A27" s="21" t="s">
        <v>20</v>
      </c>
      <c r="B27" s="22"/>
      <c r="C27" s="22"/>
      <c r="D27" s="22"/>
      <c r="E27" s="22"/>
      <c r="F27" s="22"/>
      <c r="G27" s="23"/>
      <c r="H27" s="146" t="str">
        <f>IF($M$27="","",H23-H26)</f>
        <v/>
      </c>
      <c r="I27" s="146"/>
      <c r="J27" s="146"/>
      <c r="K27" s="146"/>
      <c r="L27" s="146"/>
      <c r="M27" s="147" t="str">
        <f>IF($M$26="","",M23-M26)</f>
        <v/>
      </c>
      <c r="N27" s="148"/>
      <c r="O27" s="148"/>
      <c r="P27" s="148"/>
      <c r="Q27" s="148"/>
      <c r="R27" s="148"/>
      <c r="S27" s="148"/>
      <c r="T27" s="148"/>
      <c r="U27" s="149"/>
      <c r="V27" s="150" t="str">
        <f>IF($M$27="","",V23-V26)</f>
        <v/>
      </c>
      <c r="W27" s="150"/>
      <c r="X27" s="150"/>
      <c r="Y27" s="150"/>
      <c r="Z27" s="150"/>
      <c r="AA27" s="150"/>
      <c r="AB27" s="150"/>
      <c r="AC27" s="150"/>
      <c r="AD27" s="150"/>
      <c r="AE27" s="51"/>
      <c r="AF27" s="51"/>
      <c r="AG27" s="51"/>
      <c r="AH27" s="51"/>
      <c r="AI27" s="51"/>
      <c r="AJ27" s="51"/>
      <c r="AK27" s="51"/>
      <c r="AL27" s="51"/>
      <c r="AM27" s="51"/>
    </row>
    <row r="28" spans="1:39" ht="19.5" customHeight="1" x14ac:dyDescent="0.4">
      <c r="AE28" s="51"/>
      <c r="AF28" s="51"/>
      <c r="AG28" s="51"/>
      <c r="AH28" s="51"/>
      <c r="AI28" s="51"/>
      <c r="AJ28" s="51"/>
      <c r="AK28" s="51"/>
      <c r="AL28" s="51"/>
      <c r="AM28" s="51"/>
    </row>
    <row r="29" spans="1:39" x14ac:dyDescent="0.4">
      <c r="AE29" s="51"/>
      <c r="AF29" s="51"/>
      <c r="AG29" s="51"/>
      <c r="AH29" s="51"/>
      <c r="AI29" s="51"/>
      <c r="AJ29" s="51"/>
      <c r="AK29" s="51"/>
      <c r="AL29" s="51"/>
      <c r="AM29" s="51"/>
    </row>
    <row r="30" spans="1:39" ht="19.5" customHeight="1" x14ac:dyDescent="0.4">
      <c r="AD30" s="62" t="s">
        <v>66</v>
      </c>
      <c r="AE30" s="51"/>
      <c r="AF30" s="51"/>
      <c r="AG30" s="51"/>
      <c r="AH30" s="51"/>
      <c r="AI30" s="51"/>
      <c r="AJ30" s="51"/>
      <c r="AK30" s="51"/>
      <c r="AL30" s="51"/>
      <c r="AM30" s="51"/>
    </row>
    <row r="31" spans="1:39" ht="19.5" customHeight="1" x14ac:dyDescent="0.4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40"/>
      <c r="AE31" s="51"/>
      <c r="AF31" s="51"/>
      <c r="AG31" s="51"/>
      <c r="AH31" s="51"/>
      <c r="AI31" s="51"/>
      <c r="AJ31" s="51"/>
      <c r="AK31" s="51"/>
      <c r="AL31" s="51"/>
      <c r="AM31" s="51"/>
    </row>
    <row r="32" spans="1:39" ht="19.5" customHeight="1" x14ac:dyDescent="0.4">
      <c r="A32" s="41"/>
      <c r="AD32" s="42"/>
      <c r="AE32" s="51"/>
      <c r="AF32" s="51"/>
      <c r="AG32" s="51"/>
      <c r="AH32" s="51"/>
      <c r="AI32" s="51"/>
      <c r="AJ32" s="51"/>
      <c r="AK32" s="51"/>
      <c r="AL32" s="51"/>
      <c r="AM32" s="51"/>
    </row>
    <row r="33" spans="1:39" ht="19.5" customHeight="1" x14ac:dyDescent="0.4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5"/>
      <c r="AE33" s="51"/>
      <c r="AF33" s="51"/>
      <c r="AG33" s="51"/>
      <c r="AH33" s="51"/>
      <c r="AI33" s="51"/>
      <c r="AJ33" s="51"/>
      <c r="AK33" s="51"/>
      <c r="AL33" s="51"/>
      <c r="AM33" s="51"/>
    </row>
    <row r="34" spans="1:39" ht="18.75" customHeight="1" x14ac:dyDescent="0.4">
      <c r="AD34" s="3" t="s">
        <v>72</v>
      </c>
      <c r="AE34" s="51"/>
      <c r="AF34" s="51"/>
      <c r="AG34" s="51"/>
      <c r="AH34" s="51"/>
      <c r="AI34" s="51"/>
      <c r="AJ34" s="51"/>
      <c r="AK34" s="51"/>
      <c r="AL34" s="51"/>
      <c r="AM34" s="51"/>
    </row>
    <row r="35" spans="1:39" ht="28.5" customHeight="1" x14ac:dyDescent="0.4">
      <c r="A35" s="4" t="str">
        <f>$A$2</f>
        <v xml:space="preserve">   　請　求　書 [Ａ]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  <c r="N35" s="5"/>
      <c r="O35" s="5"/>
      <c r="P35" s="5"/>
      <c r="Q35" s="7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1"/>
      <c r="AF35" s="51"/>
      <c r="AG35" s="51"/>
      <c r="AH35" s="51"/>
      <c r="AI35" s="51"/>
      <c r="AJ35" s="51"/>
      <c r="AK35" s="51"/>
      <c r="AL35" s="51"/>
      <c r="AM35" s="51"/>
    </row>
    <row r="36" spans="1:39" ht="19.5" x14ac:dyDescent="0.4">
      <c r="A36" s="8" t="str">
        <f>$A$3</f>
        <v>契約用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51"/>
      <c r="AF36" s="51"/>
      <c r="AG36" s="51"/>
      <c r="AH36" s="51"/>
      <c r="AI36" s="51"/>
      <c r="AJ36" s="51"/>
      <c r="AK36" s="51"/>
      <c r="AL36" s="51"/>
      <c r="AM36" s="51"/>
    </row>
    <row r="37" spans="1:39" x14ac:dyDescent="0.4">
      <c r="A37" s="2" t="s">
        <v>0</v>
      </c>
      <c r="T37" s="46" t="s">
        <v>21</v>
      </c>
      <c r="U37" s="205" t="str">
        <f>IF($U$4="","",$U$4)</f>
        <v/>
      </c>
      <c r="V37" s="205"/>
      <c r="W37" s="205"/>
      <c r="X37" s="47" t="s">
        <v>3</v>
      </c>
      <c r="Y37" s="206" t="str">
        <f>IF($Y$4="","",$Y$4)</f>
        <v/>
      </c>
      <c r="Z37" s="206"/>
      <c r="AA37" s="47" t="s">
        <v>2</v>
      </c>
      <c r="AB37" s="206" t="str">
        <f>IF($AB$4="","",$AB$4)</f>
        <v/>
      </c>
      <c r="AC37" s="206"/>
      <c r="AD37" s="47" t="s">
        <v>1</v>
      </c>
      <c r="AE37" s="51"/>
      <c r="AF37" s="51"/>
      <c r="AG37" s="51"/>
      <c r="AH37" s="51"/>
      <c r="AI37" s="51"/>
      <c r="AJ37" s="51"/>
      <c r="AK37" s="51"/>
      <c r="AL37" s="51"/>
      <c r="AM37" s="51"/>
    </row>
    <row r="38" spans="1:39" x14ac:dyDescent="0.4">
      <c r="AE38" s="51"/>
      <c r="AF38" s="51"/>
      <c r="AG38" s="51"/>
      <c r="AH38" s="51"/>
      <c r="AI38" s="51"/>
      <c r="AJ38" s="51"/>
      <c r="AK38" s="51"/>
      <c r="AL38" s="51"/>
      <c r="AM38" s="51"/>
    </row>
    <row r="39" spans="1:39" x14ac:dyDescent="0.4">
      <c r="A39" s="9" t="s">
        <v>56</v>
      </c>
      <c r="N39" s="9"/>
      <c r="O39" s="9"/>
      <c r="P39" s="9"/>
      <c r="AE39" s="51"/>
      <c r="AF39" s="51"/>
      <c r="AG39" s="51"/>
      <c r="AH39" s="51"/>
      <c r="AI39" s="51"/>
      <c r="AJ39" s="51"/>
      <c r="AK39" s="51"/>
      <c r="AL39" s="51"/>
      <c r="AM39" s="51"/>
    </row>
    <row r="40" spans="1:39" ht="19.5" customHeight="1" x14ac:dyDescent="0.4">
      <c r="A40" s="175" t="s">
        <v>58</v>
      </c>
      <c r="B40" s="176"/>
      <c r="C40" s="176"/>
      <c r="D40" s="176"/>
      <c r="E40" s="176"/>
      <c r="F40" s="257" t="str">
        <f>IF($F$7="","",$F$7)</f>
        <v/>
      </c>
      <c r="G40" s="258"/>
      <c r="H40" s="258"/>
      <c r="I40" s="258"/>
      <c r="J40" s="60"/>
      <c r="K40" s="60"/>
      <c r="L40" s="60"/>
      <c r="M40" s="60"/>
      <c r="N40" s="54"/>
      <c r="O40" s="55"/>
      <c r="P40" s="10"/>
      <c r="Q40" s="74" t="s">
        <v>63</v>
      </c>
      <c r="R40" s="75"/>
      <c r="S40" s="75"/>
      <c r="T40" s="75"/>
      <c r="U40" s="75"/>
      <c r="V40" s="75"/>
      <c r="W40" s="207" t="str">
        <f>IF($W$7="","",$W$7)</f>
        <v/>
      </c>
      <c r="X40" s="207"/>
      <c r="Y40" s="207"/>
      <c r="Z40" s="35" t="s">
        <v>51</v>
      </c>
      <c r="AA40" s="207" t="str">
        <f>IF($AA$7="","",$AA$7)</f>
        <v/>
      </c>
      <c r="AB40" s="207"/>
      <c r="AC40" s="59"/>
      <c r="AD40" s="58"/>
      <c r="AE40" s="51"/>
      <c r="AF40" s="51"/>
      <c r="AG40" s="51"/>
      <c r="AH40" s="51"/>
      <c r="AI40" s="51"/>
      <c r="AJ40" s="51"/>
      <c r="AK40" s="51"/>
      <c r="AL40" s="51"/>
      <c r="AM40" s="51"/>
    </row>
    <row r="41" spans="1:39" ht="19.5" customHeight="1" x14ac:dyDescent="0.4">
      <c r="A41" s="66" t="s">
        <v>6</v>
      </c>
      <c r="B41" s="67"/>
      <c r="C41" s="67"/>
      <c r="D41" s="224" t="str">
        <f>IF($D$8="","",$D$8)</f>
        <v/>
      </c>
      <c r="E41" s="224"/>
      <c r="F41" s="224"/>
      <c r="G41" s="224"/>
      <c r="H41" s="224"/>
      <c r="I41" s="224"/>
      <c r="J41" s="224"/>
      <c r="K41" s="224"/>
      <c r="L41" s="224"/>
      <c r="M41" s="225"/>
      <c r="N41" s="172" t="s">
        <v>7</v>
      </c>
      <c r="O41" s="173"/>
      <c r="P41" s="10"/>
      <c r="Q41" s="11"/>
      <c r="R41" s="12"/>
      <c r="S41" s="12"/>
      <c r="T41" s="13" t="s">
        <v>23</v>
      </c>
      <c r="U41" s="226" t="str">
        <f>IF($U$8="","",$U$8)</f>
        <v/>
      </c>
      <c r="V41" s="226"/>
      <c r="W41" s="37" t="s">
        <v>51</v>
      </c>
      <c r="X41" s="226" t="str">
        <f>IF($X$8="","",$X$8)</f>
        <v/>
      </c>
      <c r="Y41" s="226"/>
      <c r="Z41" s="36"/>
      <c r="AA41" s="36"/>
      <c r="AB41" s="36"/>
      <c r="AC41" s="36"/>
      <c r="AD41" s="14"/>
      <c r="AE41" s="51"/>
      <c r="AF41" s="51"/>
      <c r="AG41" s="51"/>
      <c r="AH41" s="51"/>
      <c r="AI41" s="51"/>
      <c r="AJ41" s="51"/>
      <c r="AK41" s="51"/>
      <c r="AL41" s="51"/>
      <c r="AM41" s="51"/>
    </row>
    <row r="42" spans="1:39" x14ac:dyDescent="0.4">
      <c r="A42" s="77" t="s">
        <v>22</v>
      </c>
      <c r="B42" s="78"/>
      <c r="C42" s="78"/>
      <c r="D42" s="221" t="str">
        <f>IF($D$9="","",$D$9)</f>
        <v/>
      </c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2"/>
      <c r="P42" s="10"/>
      <c r="Q42" s="81" t="s">
        <v>40</v>
      </c>
      <c r="R42" s="82"/>
      <c r="S42" s="82"/>
      <c r="T42" s="217" t="str">
        <f>IF($T$9="","",$T$9)</f>
        <v/>
      </c>
      <c r="U42" s="217"/>
      <c r="V42" s="217"/>
      <c r="W42" s="217"/>
      <c r="X42" s="217"/>
      <c r="Y42" s="217"/>
      <c r="Z42" s="217"/>
      <c r="AA42" s="217"/>
      <c r="AB42" s="217"/>
      <c r="AC42" s="217"/>
      <c r="AD42" s="218"/>
      <c r="AE42" s="51"/>
      <c r="AF42" s="51"/>
      <c r="AG42" s="51"/>
      <c r="AH42" s="51"/>
      <c r="AI42" s="51"/>
      <c r="AJ42" s="51"/>
      <c r="AK42" s="51"/>
      <c r="AL42" s="51"/>
      <c r="AM42" s="51"/>
    </row>
    <row r="43" spans="1:39" ht="23.25" customHeight="1" x14ac:dyDescent="0.25">
      <c r="A43" s="15"/>
      <c r="B43" s="16"/>
      <c r="C43" s="17"/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/>
      <c r="P43" s="17"/>
      <c r="Q43" s="81" t="s">
        <v>5</v>
      </c>
      <c r="R43" s="82"/>
      <c r="S43" s="82"/>
      <c r="T43" s="223" t="str">
        <f>IF($T$10="","",$T$10)</f>
        <v/>
      </c>
      <c r="U43" s="223"/>
      <c r="V43" s="223"/>
      <c r="W43" s="223"/>
      <c r="X43" s="223"/>
      <c r="Y43" s="223"/>
      <c r="Z43" s="223"/>
      <c r="AA43" s="223"/>
      <c r="AB43" s="223"/>
      <c r="AC43" s="223"/>
      <c r="AD43" s="18" t="s">
        <v>13</v>
      </c>
      <c r="AE43" s="51"/>
      <c r="AF43" s="51"/>
      <c r="AG43" s="51"/>
      <c r="AH43" s="51"/>
      <c r="AI43" s="51"/>
      <c r="AJ43" s="51"/>
      <c r="AK43" s="51"/>
      <c r="AL43" s="51"/>
      <c r="AM43" s="51"/>
    </row>
    <row r="44" spans="1:39" x14ac:dyDescent="0.4">
      <c r="A44" s="95" t="s">
        <v>8</v>
      </c>
      <c r="B44" s="96"/>
      <c r="C44" s="96"/>
      <c r="D44" s="96"/>
      <c r="E44" s="96"/>
      <c r="F44" s="97" t="str">
        <f>IF($F$11="","",$F$11)</f>
        <v/>
      </c>
      <c r="G44" s="97"/>
      <c r="H44" s="97"/>
      <c r="I44" s="97"/>
      <c r="J44" s="97"/>
      <c r="K44" s="97"/>
      <c r="L44" s="97"/>
      <c r="M44" s="97"/>
      <c r="N44" s="97"/>
      <c r="O44" s="98"/>
      <c r="P44" s="17"/>
      <c r="Q44" s="11"/>
      <c r="R44" s="12"/>
      <c r="S44" s="12"/>
      <c r="T44" s="217" t="str">
        <f>IF($T$11="","",$T$11)</f>
        <v/>
      </c>
      <c r="U44" s="217"/>
      <c r="V44" s="217"/>
      <c r="W44" s="217"/>
      <c r="X44" s="217"/>
      <c r="Y44" s="217"/>
      <c r="Z44" s="217"/>
      <c r="AA44" s="217"/>
      <c r="AB44" s="217"/>
      <c r="AC44" s="217"/>
      <c r="AD44" s="218"/>
      <c r="AE44" s="51"/>
      <c r="AF44" s="51"/>
      <c r="AG44" s="51"/>
      <c r="AH44" s="51"/>
      <c r="AI44" s="51"/>
      <c r="AJ44" s="51"/>
      <c r="AK44" s="51"/>
      <c r="AL44" s="51"/>
      <c r="AM44" s="51"/>
    </row>
    <row r="45" spans="1:39" x14ac:dyDescent="0.4">
      <c r="A45" s="101" t="s">
        <v>38</v>
      </c>
      <c r="B45" s="102"/>
      <c r="C45" s="102"/>
      <c r="D45" s="102"/>
      <c r="E45" s="102"/>
      <c r="F45" s="99"/>
      <c r="G45" s="99"/>
      <c r="H45" s="99"/>
      <c r="I45" s="99"/>
      <c r="J45" s="99"/>
      <c r="K45" s="99"/>
      <c r="L45" s="99"/>
      <c r="M45" s="99"/>
      <c r="N45" s="99"/>
      <c r="O45" s="100"/>
      <c r="P45" s="17"/>
      <c r="Q45" s="103" t="s">
        <v>31</v>
      </c>
      <c r="R45" s="104"/>
      <c r="S45" s="104"/>
      <c r="T45" s="219" t="str">
        <f>IF($T$12="","",$T$12)</f>
        <v/>
      </c>
      <c r="U45" s="219"/>
      <c r="V45" s="219"/>
      <c r="W45" s="219"/>
      <c r="X45" s="219"/>
      <c r="Y45" s="219"/>
      <c r="Z45" s="219"/>
      <c r="AA45" s="219"/>
      <c r="AB45" s="219"/>
      <c r="AC45" s="219"/>
      <c r="AD45" s="220"/>
      <c r="AE45" s="51"/>
      <c r="AF45" s="51"/>
      <c r="AG45" s="51"/>
      <c r="AH45" s="51"/>
      <c r="AI45" s="51"/>
      <c r="AJ45" s="51"/>
      <c r="AK45" s="51"/>
      <c r="AL45" s="51"/>
      <c r="AM45" s="51"/>
    </row>
    <row r="46" spans="1:39" x14ac:dyDescent="0.4">
      <c r="A46" s="85" t="s">
        <v>32</v>
      </c>
      <c r="B46" s="86"/>
      <c r="C46" s="86"/>
      <c r="D46" s="235" t="str">
        <f>IF($D$13="","",$D$13)</f>
        <v/>
      </c>
      <c r="E46" s="235"/>
      <c r="F46" s="235"/>
      <c r="G46" s="235"/>
      <c r="H46" s="235"/>
      <c r="I46" s="88" t="s">
        <v>35</v>
      </c>
      <c r="J46" s="88"/>
      <c r="K46" s="88"/>
      <c r="L46" s="235" t="str">
        <f>IF($L$13="","",$L$13)</f>
        <v/>
      </c>
      <c r="M46" s="235"/>
      <c r="N46" s="235"/>
      <c r="O46" s="236"/>
      <c r="P46" s="17"/>
      <c r="Q46" s="90" t="s">
        <v>39</v>
      </c>
      <c r="R46" s="91"/>
      <c r="S46" s="91"/>
      <c r="T46" s="91"/>
      <c r="U46" s="91"/>
      <c r="V46" s="19" t="s">
        <v>24</v>
      </c>
      <c r="W46" s="231" t="str">
        <f>IF($W$13="","",$W$13)</f>
        <v/>
      </c>
      <c r="X46" s="231"/>
      <c r="Y46" s="231"/>
      <c r="Z46" s="231"/>
      <c r="AA46" s="231"/>
      <c r="AB46" s="231"/>
      <c r="AC46" s="231"/>
      <c r="AD46" s="232"/>
      <c r="AE46" s="51"/>
      <c r="AF46" s="51"/>
      <c r="AG46" s="51"/>
      <c r="AH46" s="51"/>
      <c r="AI46" s="51"/>
      <c r="AJ46" s="51"/>
      <c r="AK46" s="51"/>
      <c r="AL46" s="51"/>
      <c r="AM46" s="51"/>
    </row>
    <row r="47" spans="1:39" x14ac:dyDescent="0.4">
      <c r="A47" s="107" t="s">
        <v>34</v>
      </c>
      <c r="B47" s="108"/>
      <c r="C47" s="108"/>
      <c r="D47" s="233" t="str">
        <f>IF($D$14="","",$D$14)</f>
        <v/>
      </c>
      <c r="E47" s="233"/>
      <c r="F47" s="233"/>
      <c r="G47" s="233"/>
      <c r="H47" s="233"/>
      <c r="I47" s="110" t="s">
        <v>35</v>
      </c>
      <c r="J47" s="110"/>
      <c r="K47" s="110"/>
      <c r="L47" s="233" t="str">
        <f>IF($L$14="","",$L$14)</f>
        <v/>
      </c>
      <c r="M47" s="233"/>
      <c r="N47" s="233"/>
      <c r="O47" s="234"/>
      <c r="P47" s="17"/>
      <c r="Q47" s="20"/>
      <c r="R47" s="61" t="str">
        <f>IF($R$14="","",$R$14)</f>
        <v/>
      </c>
      <c r="S47" s="112" t="s">
        <v>48</v>
      </c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3"/>
      <c r="AE47" s="51"/>
      <c r="AF47" s="51"/>
      <c r="AG47" s="51"/>
      <c r="AH47" s="51"/>
      <c r="AI47" s="51"/>
      <c r="AJ47" s="51"/>
      <c r="AK47" s="51"/>
      <c r="AL47" s="51"/>
      <c r="AM47" s="51"/>
    </row>
    <row r="48" spans="1:39" x14ac:dyDescent="0.25">
      <c r="Q48" s="15" t="s">
        <v>9</v>
      </c>
      <c r="R48" s="16"/>
      <c r="S48" s="17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51"/>
      <c r="AF48" s="51"/>
      <c r="AG48" s="51"/>
      <c r="AH48" s="51"/>
      <c r="AI48" s="51"/>
      <c r="AJ48" s="51"/>
      <c r="AK48" s="51"/>
      <c r="AL48" s="51"/>
      <c r="AM48" s="51"/>
    </row>
    <row r="49" spans="1:39" x14ac:dyDescent="0.4">
      <c r="Q49" s="114" t="s">
        <v>25</v>
      </c>
      <c r="R49" s="115"/>
      <c r="S49" s="227" t="str">
        <f>IF($S$16="","",$S$16)</f>
        <v/>
      </c>
      <c r="T49" s="227"/>
      <c r="U49" s="227"/>
      <c r="V49" s="227"/>
      <c r="W49" s="227"/>
      <c r="X49" s="117" t="s">
        <v>27</v>
      </c>
      <c r="Y49" s="117"/>
      <c r="Z49" s="227" t="str">
        <f>IF($Z$16="","",$Z$16)</f>
        <v/>
      </c>
      <c r="AA49" s="227"/>
      <c r="AB49" s="227"/>
      <c r="AC49" s="227"/>
      <c r="AD49" s="228"/>
      <c r="AE49" s="51"/>
      <c r="AF49" s="51"/>
      <c r="AG49" s="51"/>
      <c r="AH49" s="51"/>
      <c r="AI49" s="51"/>
      <c r="AJ49" s="51"/>
      <c r="AK49" s="51"/>
      <c r="AL49" s="51"/>
      <c r="AM49" s="51"/>
    </row>
    <row r="50" spans="1:39" x14ac:dyDescent="0.4">
      <c r="Q50" s="128" t="s">
        <v>26</v>
      </c>
      <c r="R50" s="129"/>
      <c r="S50" s="229" t="str">
        <f>IF($S$17="","",$S$17)</f>
        <v/>
      </c>
      <c r="T50" s="229"/>
      <c r="U50" s="229"/>
      <c r="V50" s="131" t="s">
        <v>28</v>
      </c>
      <c r="W50" s="129"/>
      <c r="X50" s="229" t="str">
        <f>IF($X$17="","",$X$17)</f>
        <v/>
      </c>
      <c r="Y50" s="229"/>
      <c r="Z50" s="229"/>
      <c r="AA50" s="229"/>
      <c r="AB50" s="229"/>
      <c r="AC50" s="229"/>
      <c r="AD50" s="230"/>
      <c r="AE50" s="51"/>
      <c r="AF50" s="51"/>
      <c r="AG50" s="51"/>
      <c r="AH50" s="51"/>
      <c r="AI50" s="51"/>
      <c r="AJ50" s="51"/>
      <c r="AK50" s="51"/>
      <c r="AL50" s="51"/>
      <c r="AM50" s="51"/>
    </row>
    <row r="51" spans="1:39" x14ac:dyDescent="0.4">
      <c r="Q51" s="134" t="s">
        <v>30</v>
      </c>
      <c r="R51" s="129"/>
      <c r="S51" s="242" t="str">
        <f>IF($S$18="","",$S$18)</f>
        <v/>
      </c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3"/>
      <c r="AE51" s="51"/>
      <c r="AF51" s="51"/>
      <c r="AG51" s="51"/>
      <c r="AH51" s="51"/>
      <c r="AI51" s="51"/>
      <c r="AJ51" s="51"/>
      <c r="AK51" s="51"/>
      <c r="AL51" s="51"/>
      <c r="AM51" s="51"/>
    </row>
    <row r="52" spans="1:39" x14ac:dyDescent="0.4">
      <c r="Q52" s="119" t="s">
        <v>29</v>
      </c>
      <c r="R52" s="120"/>
      <c r="S52" s="221" t="str">
        <f>IF($S$19="","",$S$19)</f>
        <v/>
      </c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2"/>
      <c r="AE52" s="51"/>
      <c r="AF52" s="51"/>
      <c r="AG52" s="51"/>
      <c r="AH52" s="51"/>
      <c r="AI52" s="51"/>
      <c r="AJ52" s="51"/>
      <c r="AK52" s="51"/>
      <c r="AL52" s="51"/>
      <c r="AM52" s="51"/>
    </row>
    <row r="53" spans="1:39" x14ac:dyDescent="0.4">
      <c r="AE53" s="51"/>
      <c r="AF53" s="51"/>
      <c r="AG53" s="51"/>
      <c r="AH53" s="51"/>
      <c r="AI53" s="51"/>
      <c r="AJ53" s="51"/>
      <c r="AK53" s="51"/>
      <c r="AL53" s="51"/>
      <c r="AM53" s="51"/>
    </row>
    <row r="54" spans="1:39" x14ac:dyDescent="0.4">
      <c r="AE54" s="51"/>
      <c r="AF54" s="51"/>
      <c r="AG54" s="51"/>
      <c r="AH54" s="51"/>
      <c r="AI54" s="51"/>
      <c r="AJ54" s="51"/>
      <c r="AK54" s="51"/>
      <c r="AL54" s="51"/>
      <c r="AM54" s="51"/>
    </row>
    <row r="55" spans="1:39" ht="22.5" customHeight="1" x14ac:dyDescent="0.4">
      <c r="A55" s="21" t="s">
        <v>10</v>
      </c>
      <c r="B55" s="22"/>
      <c r="C55" s="22"/>
      <c r="D55" s="22"/>
      <c r="E55" s="22"/>
      <c r="F55" s="22"/>
      <c r="G55" s="23"/>
      <c r="H55" s="121" t="s">
        <v>12</v>
      </c>
      <c r="I55" s="121"/>
      <c r="J55" s="121"/>
      <c r="K55" s="121"/>
      <c r="L55" s="121"/>
      <c r="M55" s="122" t="s">
        <v>33</v>
      </c>
      <c r="N55" s="123"/>
      <c r="O55" s="123"/>
      <c r="P55" s="123"/>
      <c r="Q55" s="123"/>
      <c r="R55" s="123"/>
      <c r="S55" s="123"/>
      <c r="T55" s="123"/>
      <c r="U55" s="124"/>
      <c r="V55" s="125" t="s">
        <v>17</v>
      </c>
      <c r="W55" s="126"/>
      <c r="X55" s="126"/>
      <c r="Y55" s="126"/>
      <c r="Z55" s="244" t="str">
        <f>IF($Z$22="","",$Z$22)</f>
        <v/>
      </c>
      <c r="AA55" s="244"/>
      <c r="AB55" s="24" t="s">
        <v>19</v>
      </c>
      <c r="AC55" s="24" t="s">
        <v>18</v>
      </c>
      <c r="AD55" s="25"/>
      <c r="AE55" s="51"/>
      <c r="AF55" s="51"/>
      <c r="AG55" s="51"/>
      <c r="AH55" s="51"/>
      <c r="AI55" s="51"/>
      <c r="AJ55" s="51"/>
      <c r="AK55" s="51"/>
      <c r="AL55" s="51"/>
      <c r="AM55" s="51"/>
    </row>
    <row r="56" spans="1:39" ht="36.75" customHeight="1" x14ac:dyDescent="0.4">
      <c r="A56" s="26" t="s">
        <v>11</v>
      </c>
      <c r="B56" s="27"/>
      <c r="C56" s="27"/>
      <c r="D56" s="27"/>
      <c r="E56" s="27"/>
      <c r="F56" s="27"/>
      <c r="G56" s="28"/>
      <c r="H56" s="138" t="str">
        <f>IF($H$23="","",$H$23)</f>
        <v/>
      </c>
      <c r="I56" s="138"/>
      <c r="J56" s="138"/>
      <c r="K56" s="138"/>
      <c r="L56" s="138"/>
      <c r="M56" s="245" t="str">
        <f>IF($M$23="","",$M$23)</f>
        <v/>
      </c>
      <c r="N56" s="246"/>
      <c r="O56" s="246"/>
      <c r="P56" s="246"/>
      <c r="Q56" s="246"/>
      <c r="R56" s="246"/>
      <c r="S56" s="246"/>
      <c r="T56" s="246"/>
      <c r="U56" s="247"/>
      <c r="V56" s="248" t="str">
        <f>IF($V$23="","",$V$23)</f>
        <v/>
      </c>
      <c r="W56" s="248"/>
      <c r="X56" s="248"/>
      <c r="Y56" s="248"/>
      <c r="Z56" s="248"/>
      <c r="AA56" s="248"/>
      <c r="AB56" s="248"/>
      <c r="AC56" s="248"/>
      <c r="AD56" s="248"/>
      <c r="AE56" s="51"/>
      <c r="AF56" s="51"/>
      <c r="AG56" s="51"/>
      <c r="AH56" s="51"/>
      <c r="AI56" s="51"/>
      <c r="AJ56" s="51"/>
      <c r="AK56" s="51"/>
      <c r="AL56" s="51"/>
      <c r="AM56" s="51"/>
    </row>
    <row r="57" spans="1:39" ht="36.75" customHeight="1" thickBot="1" x14ac:dyDescent="0.45">
      <c r="A57" s="26" t="s">
        <v>15</v>
      </c>
      <c r="B57" s="26"/>
      <c r="C57" s="27"/>
      <c r="D57" s="27"/>
      <c r="E57" s="27"/>
      <c r="F57" s="27"/>
      <c r="G57" s="28"/>
      <c r="H57" s="138" t="str">
        <f>IF($H$24="","",$H$24)</f>
        <v/>
      </c>
      <c r="I57" s="138"/>
      <c r="J57" s="138"/>
      <c r="K57" s="138"/>
      <c r="L57" s="138"/>
      <c r="M57" s="250" t="str">
        <f>IF($M$24="","",$M$24)</f>
        <v/>
      </c>
      <c r="N57" s="251"/>
      <c r="O57" s="251"/>
      <c r="P57" s="251"/>
      <c r="Q57" s="251"/>
      <c r="R57" s="251"/>
      <c r="S57" s="251"/>
      <c r="T57" s="251"/>
      <c r="U57" s="252"/>
      <c r="V57" s="248" t="str">
        <f>IF($V$24="","",$V$24)</f>
        <v/>
      </c>
      <c r="W57" s="248"/>
      <c r="X57" s="248"/>
      <c r="Y57" s="248"/>
      <c r="Z57" s="248"/>
      <c r="AA57" s="248"/>
      <c r="AB57" s="248"/>
      <c r="AC57" s="248"/>
      <c r="AD57" s="248"/>
      <c r="AE57" s="51"/>
      <c r="AF57" s="51"/>
      <c r="AG57" s="51"/>
      <c r="AH57" s="51"/>
      <c r="AI57" s="51"/>
      <c r="AJ57" s="51"/>
      <c r="AK57" s="51"/>
      <c r="AL57" s="51"/>
      <c r="AM57" s="51"/>
    </row>
    <row r="58" spans="1:39" ht="36.75" customHeight="1" thickBot="1" x14ac:dyDescent="0.45">
      <c r="A58" s="29" t="s">
        <v>16</v>
      </c>
      <c r="B58" s="30"/>
      <c r="C58" s="30"/>
      <c r="D58" s="30"/>
      <c r="E58" s="30"/>
      <c r="F58" s="30"/>
      <c r="G58" s="31"/>
      <c r="H58" s="151" t="str">
        <f>IF($H$25="","",$H$25)</f>
        <v/>
      </c>
      <c r="I58" s="151"/>
      <c r="J58" s="151"/>
      <c r="K58" s="151"/>
      <c r="L58" s="151"/>
      <c r="M58" s="237" t="str">
        <f>IF($M$25="","",$M$25)</f>
        <v/>
      </c>
      <c r="N58" s="238"/>
      <c r="O58" s="238"/>
      <c r="P58" s="238"/>
      <c r="Q58" s="238"/>
      <c r="R58" s="238"/>
      <c r="S58" s="238"/>
      <c r="T58" s="238"/>
      <c r="U58" s="239"/>
      <c r="V58" s="240" t="str">
        <f>IF($V$25="","",$V$25)</f>
        <v/>
      </c>
      <c r="W58" s="240"/>
      <c r="X58" s="240"/>
      <c r="Y58" s="240"/>
      <c r="Z58" s="240"/>
      <c r="AA58" s="240"/>
      <c r="AB58" s="240"/>
      <c r="AC58" s="240"/>
      <c r="AD58" s="241"/>
      <c r="AE58" s="51"/>
      <c r="AF58" s="51"/>
      <c r="AG58" s="51"/>
      <c r="AH58" s="51"/>
      <c r="AI58" s="51"/>
      <c r="AJ58" s="51"/>
      <c r="AK58" s="51"/>
      <c r="AL58" s="51"/>
      <c r="AM58" s="51"/>
    </row>
    <row r="59" spans="1:39" ht="36.75" customHeight="1" x14ac:dyDescent="0.4">
      <c r="A59" s="32" t="s">
        <v>14</v>
      </c>
      <c r="B59" s="33"/>
      <c r="C59" s="33"/>
      <c r="D59" s="33"/>
      <c r="E59" s="33"/>
      <c r="F59" s="33"/>
      <c r="G59" s="34"/>
      <c r="H59" s="157" t="str">
        <f>IF($H$26="","",$H$26)</f>
        <v/>
      </c>
      <c r="I59" s="157"/>
      <c r="J59" s="157"/>
      <c r="K59" s="157"/>
      <c r="L59" s="157"/>
      <c r="M59" s="158" t="str">
        <f>IF($M$26="","",$M$26)</f>
        <v/>
      </c>
      <c r="N59" s="159"/>
      <c r="O59" s="159"/>
      <c r="P59" s="159"/>
      <c r="Q59" s="159"/>
      <c r="R59" s="159"/>
      <c r="S59" s="159"/>
      <c r="T59" s="159"/>
      <c r="U59" s="160"/>
      <c r="V59" s="161" t="str">
        <f>IF($V$26="","",$V$26)</f>
        <v/>
      </c>
      <c r="W59" s="161"/>
      <c r="X59" s="161"/>
      <c r="Y59" s="161"/>
      <c r="Z59" s="161"/>
      <c r="AA59" s="161"/>
      <c r="AB59" s="161"/>
      <c r="AC59" s="161"/>
      <c r="AD59" s="161"/>
      <c r="AE59" s="51"/>
      <c r="AF59" s="51"/>
      <c r="AG59" s="51"/>
      <c r="AH59" s="51"/>
      <c r="AI59" s="51"/>
      <c r="AJ59" s="51"/>
      <c r="AK59" s="51"/>
      <c r="AL59" s="51"/>
      <c r="AM59" s="51"/>
    </row>
    <row r="60" spans="1:39" ht="36.75" customHeight="1" x14ac:dyDescent="0.4">
      <c r="A60" s="21" t="s">
        <v>20</v>
      </c>
      <c r="B60" s="22"/>
      <c r="C60" s="22"/>
      <c r="D60" s="22"/>
      <c r="E60" s="22"/>
      <c r="F60" s="22"/>
      <c r="G60" s="23"/>
      <c r="H60" s="146" t="str">
        <f>IF($H$27="","",$H$27)</f>
        <v/>
      </c>
      <c r="I60" s="146"/>
      <c r="J60" s="146"/>
      <c r="K60" s="146"/>
      <c r="L60" s="146"/>
      <c r="M60" s="147" t="str">
        <f>IF($M$27="","",$M$27)</f>
        <v/>
      </c>
      <c r="N60" s="148"/>
      <c r="O60" s="148"/>
      <c r="P60" s="148"/>
      <c r="Q60" s="148"/>
      <c r="R60" s="148"/>
      <c r="S60" s="148"/>
      <c r="T60" s="148"/>
      <c r="U60" s="149"/>
      <c r="V60" s="150" t="str">
        <f>IF($V$27="","",$V$27)</f>
        <v/>
      </c>
      <c r="W60" s="150"/>
      <c r="X60" s="150"/>
      <c r="Y60" s="150"/>
      <c r="Z60" s="150"/>
      <c r="AA60" s="150"/>
      <c r="AB60" s="150"/>
      <c r="AC60" s="150"/>
      <c r="AD60" s="150"/>
      <c r="AE60" s="51"/>
      <c r="AF60" s="51"/>
      <c r="AG60" s="51"/>
      <c r="AH60" s="51"/>
      <c r="AI60" s="51"/>
      <c r="AJ60" s="51"/>
      <c r="AK60" s="51"/>
      <c r="AL60" s="51"/>
      <c r="AM60" s="51"/>
    </row>
    <row r="61" spans="1:39" x14ac:dyDescent="0.4">
      <c r="AE61" s="51"/>
      <c r="AF61" s="51"/>
      <c r="AG61" s="51"/>
      <c r="AH61" s="51"/>
      <c r="AI61" s="51"/>
      <c r="AJ61" s="51"/>
      <c r="AK61" s="51"/>
      <c r="AL61" s="51"/>
      <c r="AM61" s="51"/>
    </row>
    <row r="62" spans="1:39" x14ac:dyDescent="0.4">
      <c r="AE62" s="51"/>
      <c r="AF62" s="51"/>
      <c r="AG62" s="51"/>
      <c r="AH62" s="51"/>
      <c r="AI62" s="51"/>
      <c r="AJ62" s="51"/>
      <c r="AK62" s="51"/>
      <c r="AL62" s="51"/>
      <c r="AM62" s="51"/>
    </row>
    <row r="63" spans="1:39" x14ac:dyDescent="0.4">
      <c r="AD63" s="62" t="str">
        <f>$AD$30</f>
        <v>Ver.1.25</v>
      </c>
      <c r="AE63" s="51"/>
      <c r="AF63" s="51"/>
      <c r="AG63" s="51"/>
      <c r="AH63" s="51"/>
      <c r="AI63" s="51"/>
      <c r="AJ63" s="51"/>
      <c r="AK63" s="51"/>
      <c r="AL63" s="51"/>
      <c r="AM63" s="51"/>
    </row>
    <row r="64" spans="1:39" x14ac:dyDescent="0.4">
      <c r="A64" s="3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40"/>
      <c r="AE64" s="51"/>
      <c r="AF64" s="51"/>
      <c r="AG64" s="51"/>
      <c r="AH64" s="51"/>
      <c r="AI64" s="51"/>
      <c r="AJ64" s="51"/>
      <c r="AK64" s="51"/>
      <c r="AL64" s="51"/>
      <c r="AM64" s="51"/>
    </row>
    <row r="65" spans="1:39" x14ac:dyDescent="0.4">
      <c r="A65" s="41"/>
      <c r="AD65" s="42"/>
      <c r="AE65" s="51"/>
      <c r="AF65" s="51"/>
      <c r="AG65" s="51"/>
      <c r="AH65" s="51"/>
      <c r="AI65" s="51"/>
      <c r="AJ65" s="51"/>
      <c r="AK65" s="51"/>
      <c r="AL65" s="51"/>
      <c r="AM65" s="51"/>
    </row>
    <row r="66" spans="1:39" x14ac:dyDescent="0.4">
      <c r="A66" s="4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5"/>
      <c r="AE66" s="51"/>
      <c r="AF66" s="51"/>
      <c r="AG66" s="51"/>
      <c r="AH66" s="51"/>
      <c r="AI66" s="51"/>
      <c r="AJ66" s="51"/>
      <c r="AK66" s="51"/>
      <c r="AL66" s="51"/>
      <c r="AM66" s="51"/>
    </row>
    <row r="67" spans="1:39" ht="18.75" customHeight="1" x14ac:dyDescent="0.4">
      <c r="AD67" s="3" t="s">
        <v>73</v>
      </c>
      <c r="AE67" s="51"/>
      <c r="AF67" s="51"/>
      <c r="AG67" s="51"/>
      <c r="AH67" s="51"/>
      <c r="AI67" s="51"/>
      <c r="AJ67" s="51"/>
      <c r="AK67" s="51"/>
      <c r="AL67" s="51"/>
      <c r="AM67" s="51"/>
    </row>
    <row r="68" spans="1:39" ht="28.5" customHeight="1" x14ac:dyDescent="0.4">
      <c r="A68" s="4" t="str">
        <f>$A$2</f>
        <v xml:space="preserve">   　請　求　書 [Ａ]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6"/>
      <c r="N68" s="5"/>
      <c r="O68" s="5"/>
      <c r="P68" s="5"/>
      <c r="Q68" s="7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1"/>
      <c r="AF68" s="51"/>
      <c r="AG68" s="51"/>
      <c r="AH68" s="51"/>
      <c r="AI68" s="51"/>
      <c r="AJ68" s="51"/>
      <c r="AK68" s="51"/>
      <c r="AL68" s="51"/>
      <c r="AM68" s="51"/>
    </row>
    <row r="69" spans="1:39" ht="19.5" x14ac:dyDescent="0.4">
      <c r="A69" s="8" t="str">
        <f>$A$3</f>
        <v>契約用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51"/>
      <c r="AF69" s="51"/>
      <c r="AG69" s="51"/>
      <c r="AH69" s="51"/>
      <c r="AI69" s="51"/>
      <c r="AJ69" s="51"/>
      <c r="AK69" s="51"/>
      <c r="AL69" s="51"/>
      <c r="AM69" s="51"/>
    </row>
    <row r="70" spans="1:39" x14ac:dyDescent="0.4">
      <c r="A70" s="2" t="s">
        <v>0</v>
      </c>
      <c r="T70" s="46" t="s">
        <v>21</v>
      </c>
      <c r="U70" s="205" t="str">
        <f>IF($U$4="","",$U$4)</f>
        <v/>
      </c>
      <c r="V70" s="205"/>
      <c r="W70" s="205"/>
      <c r="X70" s="47" t="s">
        <v>3</v>
      </c>
      <c r="Y70" s="206" t="str">
        <f>IF($Y$4="","",$Y$4)</f>
        <v/>
      </c>
      <c r="Z70" s="206"/>
      <c r="AA70" s="47" t="s">
        <v>2</v>
      </c>
      <c r="AB70" s="206" t="str">
        <f>IF($AB$4="","",$AB$4)</f>
        <v/>
      </c>
      <c r="AC70" s="206"/>
      <c r="AD70" s="47" t="s">
        <v>1</v>
      </c>
      <c r="AE70" s="51"/>
      <c r="AF70" s="51"/>
      <c r="AG70" s="51"/>
      <c r="AH70" s="51"/>
      <c r="AI70" s="51"/>
      <c r="AJ70" s="51"/>
      <c r="AK70" s="51"/>
      <c r="AL70" s="51"/>
      <c r="AM70" s="51"/>
    </row>
    <row r="71" spans="1:39" x14ac:dyDescent="0.4">
      <c r="AE71" s="51"/>
      <c r="AF71" s="51"/>
      <c r="AG71" s="51"/>
      <c r="AH71" s="51"/>
      <c r="AI71" s="51"/>
      <c r="AJ71" s="51"/>
      <c r="AK71" s="51"/>
      <c r="AL71" s="51"/>
      <c r="AM71" s="51"/>
    </row>
    <row r="72" spans="1:39" x14ac:dyDescent="0.4">
      <c r="A72" s="9" t="s">
        <v>56</v>
      </c>
      <c r="N72" s="9"/>
      <c r="O72" s="9"/>
      <c r="P72" s="9"/>
      <c r="AE72" s="51"/>
      <c r="AF72" s="51"/>
      <c r="AG72" s="51"/>
      <c r="AH72" s="51"/>
      <c r="AI72" s="51"/>
      <c r="AJ72" s="51"/>
      <c r="AK72" s="51"/>
      <c r="AL72" s="51"/>
      <c r="AM72" s="51"/>
    </row>
    <row r="73" spans="1:39" ht="19.5" customHeight="1" x14ac:dyDescent="0.4">
      <c r="A73" s="175" t="s">
        <v>58</v>
      </c>
      <c r="B73" s="176"/>
      <c r="C73" s="176"/>
      <c r="D73" s="176"/>
      <c r="E73" s="176"/>
      <c r="F73" s="257" t="str">
        <f>IF($F$7="","",$F$7)</f>
        <v/>
      </c>
      <c r="G73" s="258"/>
      <c r="H73" s="258"/>
      <c r="I73" s="258"/>
      <c r="J73" s="60"/>
      <c r="K73" s="60"/>
      <c r="L73" s="60"/>
      <c r="M73" s="60"/>
      <c r="N73" s="54"/>
      <c r="O73" s="55"/>
      <c r="P73" s="10"/>
      <c r="Q73" s="74" t="s">
        <v>63</v>
      </c>
      <c r="R73" s="75"/>
      <c r="S73" s="75"/>
      <c r="T73" s="75"/>
      <c r="U73" s="75"/>
      <c r="V73" s="75"/>
      <c r="W73" s="207" t="str">
        <f>IF($W$7="","",$W$7)</f>
        <v/>
      </c>
      <c r="X73" s="207"/>
      <c r="Y73" s="207"/>
      <c r="Z73" s="35" t="s">
        <v>51</v>
      </c>
      <c r="AA73" s="207" t="str">
        <f>IF($AA$7="","",$AA$7)</f>
        <v/>
      </c>
      <c r="AB73" s="207"/>
      <c r="AC73" s="59"/>
      <c r="AD73" s="58"/>
      <c r="AE73" s="51"/>
      <c r="AF73" s="51"/>
      <c r="AG73" s="51"/>
      <c r="AH73" s="51"/>
      <c r="AI73" s="51"/>
      <c r="AJ73" s="51"/>
      <c r="AK73" s="51"/>
      <c r="AL73" s="51"/>
      <c r="AM73" s="51"/>
    </row>
    <row r="74" spans="1:39" ht="19.5" customHeight="1" x14ac:dyDescent="0.4">
      <c r="A74" s="66" t="s">
        <v>6</v>
      </c>
      <c r="B74" s="67"/>
      <c r="C74" s="67"/>
      <c r="D74" s="224" t="str">
        <f>IF($D$8="","",$D$8)</f>
        <v/>
      </c>
      <c r="E74" s="224"/>
      <c r="F74" s="224"/>
      <c r="G74" s="224"/>
      <c r="H74" s="224"/>
      <c r="I74" s="224"/>
      <c r="J74" s="224"/>
      <c r="K74" s="224"/>
      <c r="L74" s="224"/>
      <c r="M74" s="225"/>
      <c r="N74" s="172" t="s">
        <v>7</v>
      </c>
      <c r="O74" s="173"/>
      <c r="P74" s="10"/>
      <c r="Q74" s="11"/>
      <c r="R74" s="12"/>
      <c r="S74" s="12"/>
      <c r="T74" s="13" t="s">
        <v>23</v>
      </c>
      <c r="U74" s="226" t="str">
        <f>IF($U$8="","",$U$8)</f>
        <v/>
      </c>
      <c r="V74" s="226"/>
      <c r="W74" s="37" t="s">
        <v>51</v>
      </c>
      <c r="X74" s="226" t="str">
        <f>IF($X$8="","",$X$8)</f>
        <v/>
      </c>
      <c r="Y74" s="226"/>
      <c r="Z74" s="36"/>
      <c r="AA74" s="36"/>
      <c r="AB74" s="36"/>
      <c r="AC74" s="36"/>
      <c r="AD74" s="14"/>
      <c r="AE74" s="51"/>
      <c r="AF74" s="51"/>
      <c r="AG74" s="51"/>
      <c r="AH74" s="51"/>
      <c r="AI74" s="51"/>
      <c r="AJ74" s="51"/>
      <c r="AK74" s="51"/>
      <c r="AL74" s="51"/>
      <c r="AM74" s="51"/>
    </row>
    <row r="75" spans="1:39" x14ac:dyDescent="0.4">
      <c r="A75" s="77" t="s">
        <v>22</v>
      </c>
      <c r="B75" s="78"/>
      <c r="C75" s="78"/>
      <c r="D75" s="221" t="str">
        <f>IF($D$9="","",$D$9)</f>
        <v/>
      </c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2"/>
      <c r="P75" s="10"/>
      <c r="Q75" s="81" t="s">
        <v>40</v>
      </c>
      <c r="R75" s="82"/>
      <c r="S75" s="82"/>
      <c r="T75" s="217" t="str">
        <f>IF($T$9="","",$T$9)</f>
        <v/>
      </c>
      <c r="U75" s="217"/>
      <c r="V75" s="217"/>
      <c r="W75" s="217"/>
      <c r="X75" s="217"/>
      <c r="Y75" s="217"/>
      <c r="Z75" s="217"/>
      <c r="AA75" s="217"/>
      <c r="AB75" s="217"/>
      <c r="AC75" s="217"/>
      <c r="AD75" s="218"/>
      <c r="AE75" s="51"/>
      <c r="AF75" s="51"/>
      <c r="AG75" s="51"/>
      <c r="AH75" s="51"/>
      <c r="AI75" s="51"/>
      <c r="AJ75" s="51"/>
      <c r="AK75" s="51"/>
      <c r="AL75" s="51"/>
      <c r="AM75" s="51"/>
    </row>
    <row r="76" spans="1:39" ht="23.25" customHeight="1" x14ac:dyDescent="0.25">
      <c r="A76" s="15"/>
      <c r="B76" s="16"/>
      <c r="C76" s="17"/>
      <c r="D76" s="1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7"/>
      <c r="P76" s="17"/>
      <c r="Q76" s="81" t="s">
        <v>5</v>
      </c>
      <c r="R76" s="82"/>
      <c r="S76" s="82"/>
      <c r="T76" s="223" t="str">
        <f>IF($T$10="","",$T$10)</f>
        <v/>
      </c>
      <c r="U76" s="223"/>
      <c r="V76" s="223"/>
      <c r="W76" s="223"/>
      <c r="X76" s="223"/>
      <c r="Y76" s="223"/>
      <c r="Z76" s="223"/>
      <c r="AA76" s="223"/>
      <c r="AB76" s="223"/>
      <c r="AC76" s="223"/>
      <c r="AD76" s="18" t="s">
        <v>13</v>
      </c>
      <c r="AE76" s="51"/>
      <c r="AF76" s="51"/>
      <c r="AG76" s="51"/>
      <c r="AH76" s="51"/>
      <c r="AI76" s="51"/>
      <c r="AJ76" s="51"/>
      <c r="AK76" s="51"/>
      <c r="AL76" s="51"/>
      <c r="AM76" s="51"/>
    </row>
    <row r="77" spans="1:39" x14ac:dyDescent="0.4">
      <c r="A77" s="95" t="s">
        <v>8</v>
      </c>
      <c r="B77" s="96"/>
      <c r="C77" s="96"/>
      <c r="D77" s="96"/>
      <c r="E77" s="96"/>
      <c r="F77" s="97" t="str">
        <f>IF($F$11="","",$F$11)</f>
        <v/>
      </c>
      <c r="G77" s="97"/>
      <c r="H77" s="97"/>
      <c r="I77" s="97"/>
      <c r="J77" s="97"/>
      <c r="K77" s="97"/>
      <c r="L77" s="97"/>
      <c r="M77" s="97"/>
      <c r="N77" s="97"/>
      <c r="O77" s="98"/>
      <c r="P77" s="17"/>
      <c r="Q77" s="11"/>
      <c r="R77" s="12"/>
      <c r="S77" s="12"/>
      <c r="T77" s="217" t="str">
        <f>IF($T$11="","",$T$11)</f>
        <v/>
      </c>
      <c r="U77" s="217"/>
      <c r="V77" s="217"/>
      <c r="W77" s="217"/>
      <c r="X77" s="217"/>
      <c r="Y77" s="217"/>
      <c r="Z77" s="217"/>
      <c r="AA77" s="217"/>
      <c r="AB77" s="217"/>
      <c r="AC77" s="217"/>
      <c r="AD77" s="218"/>
      <c r="AE77" s="51"/>
      <c r="AF77" s="51"/>
      <c r="AG77" s="51"/>
      <c r="AH77" s="51"/>
      <c r="AI77" s="51"/>
      <c r="AJ77" s="51"/>
      <c r="AK77" s="51"/>
      <c r="AL77" s="51"/>
      <c r="AM77" s="51"/>
    </row>
    <row r="78" spans="1:39" x14ac:dyDescent="0.4">
      <c r="A78" s="101" t="s">
        <v>38</v>
      </c>
      <c r="B78" s="102"/>
      <c r="C78" s="102"/>
      <c r="D78" s="102"/>
      <c r="E78" s="102"/>
      <c r="F78" s="99"/>
      <c r="G78" s="99"/>
      <c r="H78" s="99"/>
      <c r="I78" s="99"/>
      <c r="J78" s="99"/>
      <c r="K78" s="99"/>
      <c r="L78" s="99"/>
      <c r="M78" s="99"/>
      <c r="N78" s="99"/>
      <c r="O78" s="100"/>
      <c r="P78" s="17"/>
      <c r="Q78" s="103" t="s">
        <v>31</v>
      </c>
      <c r="R78" s="104"/>
      <c r="S78" s="104"/>
      <c r="T78" s="219" t="str">
        <f>IF($T$12="","",$T$12)</f>
        <v/>
      </c>
      <c r="U78" s="219"/>
      <c r="V78" s="219"/>
      <c r="W78" s="219"/>
      <c r="X78" s="219"/>
      <c r="Y78" s="219"/>
      <c r="Z78" s="219"/>
      <c r="AA78" s="219"/>
      <c r="AB78" s="219"/>
      <c r="AC78" s="219"/>
      <c r="AD78" s="220"/>
      <c r="AE78" s="51"/>
      <c r="AF78" s="51"/>
      <c r="AG78" s="51"/>
      <c r="AH78" s="51"/>
      <c r="AI78" s="51"/>
      <c r="AJ78" s="51"/>
      <c r="AK78" s="51"/>
      <c r="AL78" s="51"/>
      <c r="AM78" s="51"/>
    </row>
    <row r="79" spans="1:39" x14ac:dyDescent="0.4">
      <c r="A79" s="85" t="s">
        <v>32</v>
      </c>
      <c r="B79" s="86"/>
      <c r="C79" s="86"/>
      <c r="D79" s="235" t="str">
        <f>IF($D$13="","",$D$13)</f>
        <v/>
      </c>
      <c r="E79" s="235"/>
      <c r="F79" s="235"/>
      <c r="G79" s="235"/>
      <c r="H79" s="235"/>
      <c r="I79" s="88" t="s">
        <v>35</v>
      </c>
      <c r="J79" s="88"/>
      <c r="K79" s="88"/>
      <c r="L79" s="235" t="str">
        <f>IF($L$13="","",$L$13)</f>
        <v/>
      </c>
      <c r="M79" s="235"/>
      <c r="N79" s="235"/>
      <c r="O79" s="236"/>
      <c r="P79" s="17"/>
      <c r="Q79" s="90" t="s">
        <v>39</v>
      </c>
      <c r="R79" s="91"/>
      <c r="S79" s="91"/>
      <c r="T79" s="91"/>
      <c r="U79" s="91"/>
      <c r="V79" s="19" t="s">
        <v>24</v>
      </c>
      <c r="W79" s="231" t="str">
        <f>IF($W$13="","",$W$13)</f>
        <v/>
      </c>
      <c r="X79" s="231"/>
      <c r="Y79" s="231"/>
      <c r="Z79" s="231"/>
      <c r="AA79" s="231"/>
      <c r="AB79" s="231"/>
      <c r="AC79" s="231"/>
      <c r="AD79" s="232"/>
      <c r="AE79" s="51"/>
      <c r="AF79" s="51"/>
      <c r="AG79" s="51"/>
      <c r="AH79" s="51"/>
      <c r="AI79" s="51"/>
      <c r="AJ79" s="51"/>
      <c r="AK79" s="51"/>
      <c r="AL79" s="51"/>
      <c r="AM79" s="51"/>
    </row>
    <row r="80" spans="1:39" x14ac:dyDescent="0.4">
      <c r="A80" s="107" t="s">
        <v>34</v>
      </c>
      <c r="B80" s="108"/>
      <c r="C80" s="108"/>
      <c r="D80" s="233" t="str">
        <f>IF($D$14="","",$D$14)</f>
        <v/>
      </c>
      <c r="E80" s="233"/>
      <c r="F80" s="233"/>
      <c r="G80" s="233"/>
      <c r="H80" s="233"/>
      <c r="I80" s="110" t="s">
        <v>35</v>
      </c>
      <c r="J80" s="110"/>
      <c r="K80" s="110"/>
      <c r="L80" s="233" t="str">
        <f>IF($L$14="","",$L$14)</f>
        <v/>
      </c>
      <c r="M80" s="233"/>
      <c r="N80" s="233"/>
      <c r="O80" s="234"/>
      <c r="P80" s="17"/>
      <c r="Q80" s="20"/>
      <c r="R80" s="61" t="str">
        <f>IF($R$14="","",$R$14)</f>
        <v/>
      </c>
      <c r="S80" s="112" t="s">
        <v>48</v>
      </c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3"/>
      <c r="AE80" s="51"/>
      <c r="AF80" s="51"/>
      <c r="AG80" s="51"/>
      <c r="AH80" s="51"/>
      <c r="AI80" s="51"/>
      <c r="AJ80" s="51"/>
      <c r="AK80" s="51"/>
      <c r="AL80" s="51"/>
      <c r="AM80" s="51"/>
    </row>
    <row r="81" spans="1:39" x14ac:dyDescent="0.25">
      <c r="Q81" s="15" t="s">
        <v>9</v>
      </c>
      <c r="R81" s="16"/>
      <c r="S81" s="17"/>
      <c r="T81" s="17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51"/>
      <c r="AF81" s="51"/>
      <c r="AG81" s="51"/>
      <c r="AH81" s="51"/>
      <c r="AI81" s="51"/>
      <c r="AJ81" s="51"/>
      <c r="AK81" s="51"/>
      <c r="AL81" s="51"/>
      <c r="AM81" s="51"/>
    </row>
    <row r="82" spans="1:39" x14ac:dyDescent="0.4">
      <c r="Q82" s="114" t="s">
        <v>25</v>
      </c>
      <c r="R82" s="115"/>
      <c r="S82" s="227" t="str">
        <f>IF($S$16="","",$S$16)</f>
        <v/>
      </c>
      <c r="T82" s="227"/>
      <c r="U82" s="227"/>
      <c r="V82" s="227"/>
      <c r="W82" s="227"/>
      <c r="X82" s="117" t="s">
        <v>27</v>
      </c>
      <c r="Y82" s="117"/>
      <c r="Z82" s="227" t="str">
        <f>IF($Z$16="","",$Z$16)</f>
        <v/>
      </c>
      <c r="AA82" s="227"/>
      <c r="AB82" s="227"/>
      <c r="AC82" s="227"/>
      <c r="AD82" s="228"/>
      <c r="AE82" s="51"/>
      <c r="AF82" s="51"/>
      <c r="AG82" s="51"/>
      <c r="AH82" s="51"/>
      <c r="AI82" s="51"/>
      <c r="AJ82" s="51"/>
      <c r="AK82" s="51"/>
      <c r="AL82" s="51"/>
      <c r="AM82" s="51"/>
    </row>
    <row r="83" spans="1:39" x14ac:dyDescent="0.4">
      <c r="Q83" s="128" t="s">
        <v>26</v>
      </c>
      <c r="R83" s="129"/>
      <c r="S83" s="229" t="str">
        <f>IF($S$17="","",$S$17)</f>
        <v/>
      </c>
      <c r="T83" s="229"/>
      <c r="U83" s="229"/>
      <c r="V83" s="131" t="s">
        <v>28</v>
      </c>
      <c r="W83" s="129"/>
      <c r="X83" s="229" t="str">
        <f>IF($X$17="","",$X$17)</f>
        <v/>
      </c>
      <c r="Y83" s="229"/>
      <c r="Z83" s="229"/>
      <c r="AA83" s="229"/>
      <c r="AB83" s="229"/>
      <c r="AC83" s="229"/>
      <c r="AD83" s="230"/>
      <c r="AE83" s="51"/>
      <c r="AF83" s="51"/>
      <c r="AG83" s="51"/>
      <c r="AH83" s="51"/>
      <c r="AI83" s="51"/>
      <c r="AJ83" s="51"/>
      <c r="AK83" s="51"/>
      <c r="AL83" s="51"/>
      <c r="AM83" s="51"/>
    </row>
    <row r="84" spans="1:39" x14ac:dyDescent="0.4">
      <c r="Q84" s="134" t="s">
        <v>30</v>
      </c>
      <c r="R84" s="129"/>
      <c r="S84" s="242" t="str">
        <f>IF($S$18="","",$S$18)</f>
        <v/>
      </c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3"/>
      <c r="AE84" s="51"/>
      <c r="AF84" s="51"/>
      <c r="AG84" s="51"/>
      <c r="AH84" s="51"/>
      <c r="AI84" s="51"/>
      <c r="AJ84" s="51"/>
      <c r="AK84" s="51"/>
      <c r="AL84" s="51"/>
      <c r="AM84" s="51"/>
    </row>
    <row r="85" spans="1:39" x14ac:dyDescent="0.4">
      <c r="Q85" s="119" t="s">
        <v>29</v>
      </c>
      <c r="R85" s="120"/>
      <c r="S85" s="221" t="str">
        <f>IF($S$19="","",$S$19)</f>
        <v/>
      </c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2"/>
      <c r="AE85" s="51"/>
      <c r="AF85" s="51"/>
      <c r="AG85" s="51"/>
      <c r="AH85" s="51"/>
      <c r="AI85" s="51"/>
      <c r="AJ85" s="51"/>
      <c r="AK85" s="51"/>
      <c r="AL85" s="51"/>
      <c r="AM85" s="51"/>
    </row>
    <row r="86" spans="1:39" x14ac:dyDescent="0.4">
      <c r="AE86" s="51"/>
      <c r="AF86" s="51"/>
      <c r="AG86" s="51"/>
      <c r="AH86" s="51"/>
      <c r="AI86" s="51"/>
      <c r="AJ86" s="51"/>
      <c r="AK86" s="51"/>
      <c r="AL86" s="51"/>
      <c r="AM86" s="51"/>
    </row>
    <row r="87" spans="1:39" x14ac:dyDescent="0.4">
      <c r="AE87" s="51"/>
      <c r="AF87" s="51"/>
      <c r="AG87" s="51"/>
      <c r="AH87" s="51"/>
      <c r="AI87" s="51"/>
      <c r="AJ87" s="51"/>
      <c r="AK87" s="51"/>
      <c r="AL87" s="51"/>
      <c r="AM87" s="51"/>
    </row>
    <row r="88" spans="1:39" ht="22.5" customHeight="1" x14ac:dyDescent="0.4">
      <c r="A88" s="21" t="s">
        <v>10</v>
      </c>
      <c r="B88" s="22"/>
      <c r="C88" s="22"/>
      <c r="D88" s="22"/>
      <c r="E88" s="22"/>
      <c r="F88" s="22"/>
      <c r="G88" s="23"/>
      <c r="H88" s="121" t="s">
        <v>12</v>
      </c>
      <c r="I88" s="121"/>
      <c r="J88" s="121"/>
      <c r="K88" s="121"/>
      <c r="L88" s="121"/>
      <c r="M88" s="122" t="s">
        <v>33</v>
      </c>
      <c r="N88" s="123"/>
      <c r="O88" s="123"/>
      <c r="P88" s="123"/>
      <c r="Q88" s="123"/>
      <c r="R88" s="123"/>
      <c r="S88" s="123"/>
      <c r="T88" s="123"/>
      <c r="U88" s="124"/>
      <c r="V88" s="125" t="s">
        <v>17</v>
      </c>
      <c r="W88" s="126"/>
      <c r="X88" s="126"/>
      <c r="Y88" s="126"/>
      <c r="Z88" s="244" t="str">
        <f>IF($Z$22="","",$Z$22)</f>
        <v/>
      </c>
      <c r="AA88" s="244"/>
      <c r="AB88" s="24" t="s">
        <v>19</v>
      </c>
      <c r="AC88" s="24" t="s">
        <v>18</v>
      </c>
      <c r="AD88" s="25"/>
      <c r="AE88" s="51"/>
      <c r="AF88" s="51"/>
      <c r="AG88" s="51"/>
      <c r="AH88" s="51"/>
      <c r="AI88" s="51"/>
      <c r="AJ88" s="51"/>
      <c r="AK88" s="51"/>
      <c r="AL88" s="51"/>
      <c r="AM88" s="51"/>
    </row>
    <row r="89" spans="1:39" ht="36.75" customHeight="1" x14ac:dyDescent="0.4">
      <c r="A89" s="26" t="s">
        <v>11</v>
      </c>
      <c r="B89" s="27"/>
      <c r="C89" s="27"/>
      <c r="D89" s="27"/>
      <c r="E89" s="27"/>
      <c r="F89" s="27"/>
      <c r="G89" s="28"/>
      <c r="H89" s="138" t="str">
        <f>IF($H$23="","",$H$23)</f>
        <v/>
      </c>
      <c r="I89" s="138"/>
      <c r="J89" s="138"/>
      <c r="K89" s="138"/>
      <c r="L89" s="138"/>
      <c r="M89" s="245" t="str">
        <f>IF($M$23="","",$M$23)</f>
        <v/>
      </c>
      <c r="N89" s="246"/>
      <c r="O89" s="246"/>
      <c r="P89" s="246"/>
      <c r="Q89" s="246"/>
      <c r="R89" s="246"/>
      <c r="S89" s="246"/>
      <c r="T89" s="246"/>
      <c r="U89" s="247"/>
      <c r="V89" s="248" t="str">
        <f>IF($V$23="","",$V$23)</f>
        <v/>
      </c>
      <c r="W89" s="248"/>
      <c r="X89" s="248"/>
      <c r="Y89" s="248"/>
      <c r="Z89" s="248"/>
      <c r="AA89" s="248"/>
      <c r="AB89" s="248"/>
      <c r="AC89" s="248"/>
      <c r="AD89" s="248"/>
      <c r="AE89" s="51"/>
      <c r="AF89" s="51"/>
      <c r="AG89" s="51"/>
      <c r="AH89" s="51"/>
      <c r="AI89" s="51"/>
      <c r="AJ89" s="51"/>
      <c r="AK89" s="51"/>
      <c r="AL89" s="51"/>
      <c r="AM89" s="51"/>
    </row>
    <row r="90" spans="1:39" ht="36.75" customHeight="1" thickBot="1" x14ac:dyDescent="0.45">
      <c r="A90" s="26" t="s">
        <v>15</v>
      </c>
      <c r="B90" s="26"/>
      <c r="C90" s="27"/>
      <c r="D90" s="27"/>
      <c r="E90" s="27"/>
      <c r="F90" s="27"/>
      <c r="G90" s="28"/>
      <c r="H90" s="138" t="str">
        <f>IF($H$24="","",$H$24)</f>
        <v/>
      </c>
      <c r="I90" s="138"/>
      <c r="J90" s="138"/>
      <c r="K90" s="138"/>
      <c r="L90" s="138"/>
      <c r="M90" s="250" t="str">
        <f>IF($M$24="","",$M$24)</f>
        <v/>
      </c>
      <c r="N90" s="251"/>
      <c r="O90" s="251"/>
      <c r="P90" s="251"/>
      <c r="Q90" s="251"/>
      <c r="R90" s="251"/>
      <c r="S90" s="251"/>
      <c r="T90" s="251"/>
      <c r="U90" s="252"/>
      <c r="V90" s="248" t="str">
        <f>IF($V$24="","",$V$24)</f>
        <v/>
      </c>
      <c r="W90" s="248"/>
      <c r="X90" s="248"/>
      <c r="Y90" s="248"/>
      <c r="Z90" s="248"/>
      <c r="AA90" s="248"/>
      <c r="AB90" s="248"/>
      <c r="AC90" s="248"/>
      <c r="AD90" s="248"/>
      <c r="AE90" s="51"/>
      <c r="AF90" s="51"/>
      <c r="AG90" s="51"/>
      <c r="AH90" s="51"/>
      <c r="AI90" s="51"/>
      <c r="AJ90" s="51"/>
      <c r="AK90" s="51"/>
      <c r="AL90" s="51"/>
      <c r="AM90" s="51"/>
    </row>
    <row r="91" spans="1:39" ht="36.75" customHeight="1" thickBot="1" x14ac:dyDescent="0.45">
      <c r="A91" s="29" t="s">
        <v>16</v>
      </c>
      <c r="B91" s="30"/>
      <c r="C91" s="30"/>
      <c r="D91" s="30"/>
      <c r="E91" s="30"/>
      <c r="F91" s="30"/>
      <c r="G91" s="31"/>
      <c r="H91" s="151" t="str">
        <f>IF($H$25="","",$H$25)</f>
        <v/>
      </c>
      <c r="I91" s="151"/>
      <c r="J91" s="151"/>
      <c r="K91" s="151"/>
      <c r="L91" s="151"/>
      <c r="M91" s="237" t="str">
        <f>IF($M$25="","",$M$25)</f>
        <v/>
      </c>
      <c r="N91" s="238"/>
      <c r="O91" s="238"/>
      <c r="P91" s="238"/>
      <c r="Q91" s="238"/>
      <c r="R91" s="238"/>
      <c r="S91" s="238"/>
      <c r="T91" s="238"/>
      <c r="U91" s="239"/>
      <c r="V91" s="240" t="str">
        <f>IF($V$25="","",$V$25)</f>
        <v/>
      </c>
      <c r="W91" s="240"/>
      <c r="X91" s="240"/>
      <c r="Y91" s="240"/>
      <c r="Z91" s="240"/>
      <c r="AA91" s="240"/>
      <c r="AB91" s="240"/>
      <c r="AC91" s="240"/>
      <c r="AD91" s="241"/>
      <c r="AE91" s="51"/>
      <c r="AF91" s="51"/>
      <c r="AG91" s="51"/>
      <c r="AH91" s="51"/>
      <c r="AI91" s="51"/>
      <c r="AJ91" s="51"/>
      <c r="AK91" s="51"/>
      <c r="AL91" s="51"/>
      <c r="AM91" s="51"/>
    </row>
    <row r="92" spans="1:39" ht="36.75" customHeight="1" x14ac:dyDescent="0.4">
      <c r="A92" s="32" t="s">
        <v>14</v>
      </c>
      <c r="B92" s="33"/>
      <c r="C92" s="33"/>
      <c r="D92" s="33"/>
      <c r="E92" s="33"/>
      <c r="F92" s="33"/>
      <c r="G92" s="34"/>
      <c r="H92" s="157" t="str">
        <f>IF($H$26="","",$H$26)</f>
        <v/>
      </c>
      <c r="I92" s="157"/>
      <c r="J92" s="157"/>
      <c r="K92" s="157"/>
      <c r="L92" s="157"/>
      <c r="M92" s="253" t="str">
        <f>IF($M$26="","",$M$26)</f>
        <v/>
      </c>
      <c r="N92" s="254"/>
      <c r="O92" s="254"/>
      <c r="P92" s="254"/>
      <c r="Q92" s="254"/>
      <c r="R92" s="254"/>
      <c r="S92" s="254"/>
      <c r="T92" s="254"/>
      <c r="U92" s="255"/>
      <c r="V92" s="256" t="str">
        <f>IF($V$26="","",$V$26)</f>
        <v/>
      </c>
      <c r="W92" s="256"/>
      <c r="X92" s="256"/>
      <c r="Y92" s="256"/>
      <c r="Z92" s="256"/>
      <c r="AA92" s="256"/>
      <c r="AB92" s="256"/>
      <c r="AC92" s="256"/>
      <c r="AD92" s="256"/>
      <c r="AE92" s="51"/>
      <c r="AF92" s="51"/>
      <c r="AG92" s="51"/>
      <c r="AH92" s="51"/>
      <c r="AI92" s="51"/>
      <c r="AJ92" s="51"/>
      <c r="AK92" s="51"/>
      <c r="AL92" s="51"/>
      <c r="AM92" s="51"/>
    </row>
    <row r="93" spans="1:39" ht="36.75" customHeight="1" x14ac:dyDescent="0.4">
      <c r="A93" s="21" t="s">
        <v>20</v>
      </c>
      <c r="B93" s="22"/>
      <c r="C93" s="22"/>
      <c r="D93" s="22"/>
      <c r="E93" s="22"/>
      <c r="F93" s="22"/>
      <c r="G93" s="23"/>
      <c r="H93" s="146" t="str">
        <f>IF($H$27="","",$H$27)</f>
        <v/>
      </c>
      <c r="I93" s="146"/>
      <c r="J93" s="146"/>
      <c r="K93" s="146"/>
      <c r="L93" s="146"/>
      <c r="M93" s="245" t="str">
        <f>IF($M$27="","",$M$27)</f>
        <v/>
      </c>
      <c r="N93" s="246"/>
      <c r="O93" s="246"/>
      <c r="P93" s="246"/>
      <c r="Q93" s="246"/>
      <c r="R93" s="246"/>
      <c r="S93" s="246"/>
      <c r="T93" s="246"/>
      <c r="U93" s="247"/>
      <c r="V93" s="249" t="str">
        <f>IF($V$27="","",$V$27)</f>
        <v/>
      </c>
      <c r="W93" s="249"/>
      <c r="X93" s="249"/>
      <c r="Y93" s="249"/>
      <c r="Z93" s="249"/>
      <c r="AA93" s="249"/>
      <c r="AB93" s="249"/>
      <c r="AC93" s="249"/>
      <c r="AD93" s="249"/>
      <c r="AE93" s="51"/>
      <c r="AF93" s="51"/>
      <c r="AG93" s="51"/>
      <c r="AH93" s="51"/>
      <c r="AI93" s="51"/>
      <c r="AJ93" s="51"/>
      <c r="AK93" s="51"/>
      <c r="AL93" s="51"/>
      <c r="AM93" s="51"/>
    </row>
    <row r="94" spans="1:39" x14ac:dyDescent="0.4">
      <c r="AE94" s="51"/>
      <c r="AF94" s="51"/>
      <c r="AG94" s="51"/>
      <c r="AH94" s="51"/>
      <c r="AI94" s="51"/>
      <c r="AJ94" s="51"/>
      <c r="AK94" s="51"/>
      <c r="AL94" s="51"/>
      <c r="AM94" s="51"/>
    </row>
    <row r="95" spans="1:39" x14ac:dyDescent="0.4">
      <c r="AE95" s="51"/>
      <c r="AF95" s="51"/>
      <c r="AG95" s="51"/>
      <c r="AH95" s="51"/>
      <c r="AI95" s="51"/>
      <c r="AJ95" s="51"/>
      <c r="AK95" s="51"/>
      <c r="AL95" s="51"/>
      <c r="AM95" s="51"/>
    </row>
    <row r="96" spans="1:39" x14ac:dyDescent="0.4">
      <c r="AD96" s="62" t="str">
        <f>$AD$30</f>
        <v>Ver.1.25</v>
      </c>
      <c r="AE96" s="51"/>
      <c r="AF96" s="51"/>
      <c r="AG96" s="51"/>
      <c r="AH96" s="51"/>
      <c r="AI96" s="51"/>
      <c r="AJ96" s="51"/>
      <c r="AK96" s="51"/>
      <c r="AL96" s="51"/>
      <c r="AM96" s="51"/>
    </row>
    <row r="97" spans="1:39" x14ac:dyDescent="0.4">
      <c r="A97" s="3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40"/>
      <c r="AE97" s="51"/>
      <c r="AF97" s="51"/>
      <c r="AG97" s="51"/>
      <c r="AH97" s="51"/>
      <c r="AI97" s="51"/>
      <c r="AJ97" s="51"/>
      <c r="AK97" s="51"/>
      <c r="AL97" s="51"/>
      <c r="AM97" s="51"/>
    </row>
    <row r="98" spans="1:39" x14ac:dyDescent="0.4">
      <c r="A98" s="41"/>
      <c r="AD98" s="42"/>
      <c r="AE98" s="51"/>
      <c r="AF98" s="51"/>
      <c r="AG98" s="51"/>
      <c r="AH98" s="51"/>
      <c r="AI98" s="51"/>
      <c r="AJ98" s="51"/>
      <c r="AK98" s="51"/>
      <c r="AL98" s="51"/>
      <c r="AM98" s="51"/>
    </row>
    <row r="99" spans="1:39" x14ac:dyDescent="0.4">
      <c r="A99" s="43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5"/>
      <c r="AE99" s="51"/>
      <c r="AF99" s="51"/>
      <c r="AG99" s="51"/>
      <c r="AH99" s="51"/>
      <c r="AI99" s="51"/>
      <c r="AJ99" s="51"/>
      <c r="AK99" s="51"/>
      <c r="AL99" s="51"/>
      <c r="AM99" s="51"/>
    </row>
    <row r="100" spans="1:39" ht="18.75" customHeight="1" x14ac:dyDescent="0.4">
      <c r="AD100" s="3" t="s">
        <v>53</v>
      </c>
      <c r="AE100" s="51"/>
      <c r="AF100" s="51"/>
      <c r="AG100" s="51"/>
      <c r="AH100" s="51"/>
      <c r="AI100" s="51"/>
      <c r="AJ100" s="51"/>
      <c r="AK100" s="51"/>
      <c r="AL100" s="51"/>
      <c r="AM100" s="51"/>
    </row>
    <row r="101" spans="1:39" ht="28.5" customHeight="1" x14ac:dyDescent="0.4">
      <c r="A101" s="4" t="str">
        <f>$A$2</f>
        <v xml:space="preserve">   　請　求　書 [Ａ]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6"/>
      <c r="N101" s="5"/>
      <c r="O101" s="5"/>
      <c r="P101" s="5"/>
      <c r="Q101" s="7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1"/>
      <c r="AF101" s="51"/>
      <c r="AG101" s="51"/>
      <c r="AH101" s="51"/>
      <c r="AI101" s="51"/>
      <c r="AJ101" s="51"/>
      <c r="AK101" s="51"/>
      <c r="AL101" s="51"/>
      <c r="AM101" s="51"/>
    </row>
    <row r="102" spans="1:39" ht="19.5" x14ac:dyDescent="0.4">
      <c r="A102" s="8" t="str">
        <f>$A$3</f>
        <v>契約用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51"/>
      <c r="AF102" s="51"/>
      <c r="AG102" s="51"/>
      <c r="AH102" s="51"/>
      <c r="AI102" s="51"/>
      <c r="AJ102" s="51"/>
      <c r="AK102" s="51"/>
      <c r="AL102" s="51"/>
      <c r="AM102" s="51"/>
    </row>
    <row r="103" spans="1:39" x14ac:dyDescent="0.4">
      <c r="A103" s="2" t="s">
        <v>0</v>
      </c>
      <c r="T103" s="46" t="s">
        <v>21</v>
      </c>
      <c r="U103" s="205" t="str">
        <f>IF($U$4="","",$U$4)</f>
        <v/>
      </c>
      <c r="V103" s="205"/>
      <c r="W103" s="205"/>
      <c r="X103" s="47" t="s">
        <v>3</v>
      </c>
      <c r="Y103" s="206" t="str">
        <f>IF($Y$4="","",$Y$4)</f>
        <v/>
      </c>
      <c r="Z103" s="206"/>
      <c r="AA103" s="47" t="s">
        <v>2</v>
      </c>
      <c r="AB103" s="206" t="str">
        <f>IF($AB$4="","",$AB$4)</f>
        <v/>
      </c>
      <c r="AC103" s="206"/>
      <c r="AD103" s="47" t="s">
        <v>1</v>
      </c>
      <c r="AE103" s="51"/>
      <c r="AF103" s="51"/>
      <c r="AG103" s="51"/>
      <c r="AH103" s="51"/>
      <c r="AI103" s="51"/>
      <c r="AJ103" s="51"/>
      <c r="AK103" s="51"/>
      <c r="AL103" s="51"/>
      <c r="AM103" s="51"/>
    </row>
    <row r="104" spans="1:39" x14ac:dyDescent="0.4">
      <c r="AE104" s="51"/>
      <c r="AF104" s="51"/>
      <c r="AG104" s="51"/>
      <c r="AH104" s="51"/>
      <c r="AI104" s="51"/>
      <c r="AJ104" s="51"/>
      <c r="AK104" s="51"/>
      <c r="AL104" s="51"/>
      <c r="AM104" s="51"/>
    </row>
    <row r="105" spans="1:39" x14ac:dyDescent="0.4">
      <c r="A105" s="9" t="s">
        <v>56</v>
      </c>
      <c r="N105" s="9"/>
      <c r="O105" s="9"/>
      <c r="P105" s="9"/>
      <c r="AE105" s="51"/>
      <c r="AF105" s="51"/>
      <c r="AG105" s="51"/>
      <c r="AH105" s="51"/>
      <c r="AI105" s="51"/>
      <c r="AJ105" s="51"/>
      <c r="AK105" s="51"/>
      <c r="AL105" s="51"/>
      <c r="AM105" s="51"/>
    </row>
    <row r="106" spans="1:39" ht="19.5" customHeight="1" x14ac:dyDescent="0.4">
      <c r="A106" s="175" t="s">
        <v>58</v>
      </c>
      <c r="B106" s="176"/>
      <c r="C106" s="176"/>
      <c r="D106" s="176"/>
      <c r="E106" s="176"/>
      <c r="F106" s="257" t="str">
        <f>IF($F$7="","",$F$7)</f>
        <v/>
      </c>
      <c r="G106" s="258"/>
      <c r="H106" s="258"/>
      <c r="I106" s="258"/>
      <c r="J106" s="60"/>
      <c r="K106" s="60"/>
      <c r="L106" s="60"/>
      <c r="M106" s="60"/>
      <c r="N106" s="54"/>
      <c r="O106" s="55"/>
      <c r="P106" s="10"/>
      <c r="Q106" s="74" t="s">
        <v>63</v>
      </c>
      <c r="R106" s="75"/>
      <c r="S106" s="75"/>
      <c r="T106" s="75"/>
      <c r="U106" s="75"/>
      <c r="V106" s="75"/>
      <c r="W106" s="207" t="str">
        <f>IF($W$7="","",$W$7)</f>
        <v/>
      </c>
      <c r="X106" s="207"/>
      <c r="Y106" s="207"/>
      <c r="Z106" s="35" t="s">
        <v>51</v>
      </c>
      <c r="AA106" s="207" t="str">
        <f>IF($AA$7="","",$AA$7)</f>
        <v/>
      </c>
      <c r="AB106" s="207"/>
      <c r="AC106" s="59"/>
      <c r="AD106" s="58"/>
      <c r="AE106" s="51"/>
      <c r="AF106" s="51"/>
      <c r="AG106" s="51"/>
      <c r="AH106" s="51"/>
      <c r="AI106" s="51"/>
      <c r="AJ106" s="51"/>
      <c r="AK106" s="51"/>
      <c r="AL106" s="51"/>
      <c r="AM106" s="51"/>
    </row>
    <row r="107" spans="1:39" ht="19.5" customHeight="1" x14ac:dyDescent="0.4">
      <c r="A107" s="66" t="s">
        <v>6</v>
      </c>
      <c r="B107" s="67"/>
      <c r="C107" s="67"/>
      <c r="D107" s="224" t="str">
        <f>IF($D$8="","",$D$8)</f>
        <v/>
      </c>
      <c r="E107" s="224"/>
      <c r="F107" s="224"/>
      <c r="G107" s="224"/>
      <c r="H107" s="224"/>
      <c r="I107" s="224"/>
      <c r="J107" s="224"/>
      <c r="K107" s="224"/>
      <c r="L107" s="224"/>
      <c r="M107" s="225"/>
      <c r="N107" s="172" t="s">
        <v>7</v>
      </c>
      <c r="O107" s="173"/>
      <c r="P107" s="10"/>
      <c r="Q107" s="11"/>
      <c r="R107" s="12"/>
      <c r="S107" s="12"/>
      <c r="T107" s="13" t="s">
        <v>23</v>
      </c>
      <c r="U107" s="226" t="str">
        <f>IF($U$8="","",$U$8)</f>
        <v/>
      </c>
      <c r="V107" s="226"/>
      <c r="W107" s="37" t="s">
        <v>51</v>
      </c>
      <c r="X107" s="226" t="str">
        <f>IF($X$8="","",$X$8)</f>
        <v/>
      </c>
      <c r="Y107" s="226"/>
      <c r="Z107" s="36"/>
      <c r="AA107" s="36"/>
      <c r="AB107" s="36"/>
      <c r="AC107" s="36"/>
      <c r="AD107" s="14"/>
      <c r="AE107" s="51"/>
      <c r="AF107" s="51"/>
      <c r="AG107" s="51"/>
      <c r="AH107" s="51"/>
      <c r="AI107" s="51"/>
      <c r="AJ107" s="51"/>
      <c r="AK107" s="51"/>
      <c r="AL107" s="51"/>
      <c r="AM107" s="51"/>
    </row>
    <row r="108" spans="1:39" x14ac:dyDescent="0.4">
      <c r="A108" s="77" t="s">
        <v>22</v>
      </c>
      <c r="B108" s="78"/>
      <c r="C108" s="78"/>
      <c r="D108" s="221" t="str">
        <f>IF($D$9="","",$D$9)</f>
        <v/>
      </c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2"/>
      <c r="P108" s="10"/>
      <c r="Q108" s="81" t="s">
        <v>40</v>
      </c>
      <c r="R108" s="82"/>
      <c r="S108" s="82"/>
      <c r="T108" s="217" t="str">
        <f>IF($T$9="","",$T$9)</f>
        <v/>
      </c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8"/>
      <c r="AE108" s="51"/>
      <c r="AF108" s="51"/>
      <c r="AG108" s="51"/>
      <c r="AH108" s="51"/>
      <c r="AI108" s="51"/>
      <c r="AJ108" s="51"/>
      <c r="AK108" s="51"/>
      <c r="AL108" s="51"/>
      <c r="AM108" s="51"/>
    </row>
    <row r="109" spans="1:39" ht="23.25" customHeight="1" x14ac:dyDescent="0.25">
      <c r="A109" s="15"/>
      <c r="B109" s="16"/>
      <c r="C109" s="17"/>
      <c r="D109" s="1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7"/>
      <c r="P109" s="17"/>
      <c r="Q109" s="81" t="s">
        <v>5</v>
      </c>
      <c r="R109" s="82"/>
      <c r="S109" s="82"/>
      <c r="T109" s="223" t="str">
        <f>IF($T$10="","",$T$10)</f>
        <v/>
      </c>
      <c r="U109" s="223"/>
      <c r="V109" s="223"/>
      <c r="W109" s="223"/>
      <c r="X109" s="223"/>
      <c r="Y109" s="223"/>
      <c r="Z109" s="223"/>
      <c r="AA109" s="223"/>
      <c r="AB109" s="223"/>
      <c r="AC109" s="223"/>
      <c r="AD109" s="18" t="s">
        <v>13</v>
      </c>
      <c r="AE109" s="51"/>
      <c r="AF109" s="51"/>
      <c r="AG109" s="51"/>
      <c r="AH109" s="51"/>
      <c r="AI109" s="51"/>
      <c r="AJ109" s="51"/>
      <c r="AK109" s="51"/>
      <c r="AL109" s="51"/>
      <c r="AM109" s="51"/>
    </row>
    <row r="110" spans="1:39" x14ac:dyDescent="0.4">
      <c r="A110" s="95" t="s">
        <v>8</v>
      </c>
      <c r="B110" s="96"/>
      <c r="C110" s="96"/>
      <c r="D110" s="96"/>
      <c r="E110" s="96"/>
      <c r="F110" s="97" t="str">
        <f>IF($F$11="","",$F$11)</f>
        <v/>
      </c>
      <c r="G110" s="97"/>
      <c r="H110" s="97"/>
      <c r="I110" s="97"/>
      <c r="J110" s="97"/>
      <c r="K110" s="97"/>
      <c r="L110" s="97"/>
      <c r="M110" s="97"/>
      <c r="N110" s="97"/>
      <c r="O110" s="98"/>
      <c r="P110" s="17"/>
      <c r="Q110" s="11"/>
      <c r="R110" s="12"/>
      <c r="S110" s="12"/>
      <c r="T110" s="217" t="str">
        <f>IF($T$11="","",$T$11)</f>
        <v/>
      </c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8"/>
      <c r="AE110" s="51"/>
      <c r="AF110" s="51"/>
      <c r="AG110" s="51"/>
      <c r="AH110" s="51"/>
      <c r="AI110" s="51"/>
      <c r="AJ110" s="51"/>
      <c r="AK110" s="51"/>
      <c r="AL110" s="51"/>
      <c r="AM110" s="51"/>
    </row>
    <row r="111" spans="1:39" x14ac:dyDescent="0.4">
      <c r="A111" s="101" t="s">
        <v>38</v>
      </c>
      <c r="B111" s="102"/>
      <c r="C111" s="102"/>
      <c r="D111" s="102"/>
      <c r="E111" s="102"/>
      <c r="F111" s="99"/>
      <c r="G111" s="99"/>
      <c r="H111" s="99"/>
      <c r="I111" s="99"/>
      <c r="J111" s="99"/>
      <c r="K111" s="99"/>
      <c r="L111" s="99"/>
      <c r="M111" s="99"/>
      <c r="N111" s="99"/>
      <c r="O111" s="100"/>
      <c r="P111" s="17"/>
      <c r="Q111" s="103" t="s">
        <v>31</v>
      </c>
      <c r="R111" s="104"/>
      <c r="S111" s="104"/>
      <c r="T111" s="219" t="str">
        <f>IF($T$12="","",$T$12)</f>
        <v/>
      </c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20"/>
      <c r="AE111" s="51"/>
      <c r="AF111" s="51"/>
      <c r="AG111" s="51"/>
      <c r="AH111" s="51"/>
      <c r="AI111" s="51"/>
      <c r="AJ111" s="51"/>
      <c r="AK111" s="51"/>
      <c r="AL111" s="51"/>
      <c r="AM111" s="51"/>
    </row>
    <row r="112" spans="1:39" x14ac:dyDescent="0.4">
      <c r="A112" s="85" t="s">
        <v>32</v>
      </c>
      <c r="B112" s="86"/>
      <c r="C112" s="86"/>
      <c r="D112" s="235" t="str">
        <f>IF($D$13="","",$D$13)</f>
        <v/>
      </c>
      <c r="E112" s="235"/>
      <c r="F112" s="235"/>
      <c r="G112" s="235"/>
      <c r="H112" s="235"/>
      <c r="I112" s="88" t="s">
        <v>35</v>
      </c>
      <c r="J112" s="88"/>
      <c r="K112" s="88"/>
      <c r="L112" s="235" t="str">
        <f>IF($L$13="","",$L$13)</f>
        <v/>
      </c>
      <c r="M112" s="235"/>
      <c r="N112" s="235"/>
      <c r="O112" s="236"/>
      <c r="P112" s="17"/>
      <c r="Q112" s="90" t="s">
        <v>39</v>
      </c>
      <c r="R112" s="91"/>
      <c r="S112" s="91"/>
      <c r="T112" s="91"/>
      <c r="U112" s="91"/>
      <c r="V112" s="19" t="s">
        <v>24</v>
      </c>
      <c r="W112" s="231" t="str">
        <f>IF($W$13="","",$W$13)</f>
        <v/>
      </c>
      <c r="X112" s="231"/>
      <c r="Y112" s="231"/>
      <c r="Z112" s="231"/>
      <c r="AA112" s="231"/>
      <c r="AB112" s="231"/>
      <c r="AC112" s="231"/>
      <c r="AD112" s="232"/>
      <c r="AE112" s="51"/>
      <c r="AF112" s="51"/>
      <c r="AG112" s="51"/>
      <c r="AH112" s="51"/>
      <c r="AI112" s="51"/>
      <c r="AJ112" s="51"/>
      <c r="AK112" s="51"/>
      <c r="AL112" s="51"/>
      <c r="AM112" s="51"/>
    </row>
    <row r="113" spans="1:39" x14ac:dyDescent="0.4">
      <c r="A113" s="107" t="s">
        <v>34</v>
      </c>
      <c r="B113" s="108"/>
      <c r="C113" s="108"/>
      <c r="D113" s="233" t="str">
        <f>IF($D$14="","",$D$14)</f>
        <v/>
      </c>
      <c r="E113" s="233"/>
      <c r="F113" s="233"/>
      <c r="G113" s="233"/>
      <c r="H113" s="233"/>
      <c r="I113" s="110" t="s">
        <v>35</v>
      </c>
      <c r="J113" s="110"/>
      <c r="K113" s="110"/>
      <c r="L113" s="233" t="str">
        <f>IF($L$14="","",$L$14)</f>
        <v/>
      </c>
      <c r="M113" s="233"/>
      <c r="N113" s="233"/>
      <c r="O113" s="234"/>
      <c r="P113" s="17"/>
      <c r="Q113" s="20"/>
      <c r="R113" s="61" t="str">
        <f>IF($R$14="","",$R$14)</f>
        <v/>
      </c>
      <c r="S113" s="112" t="s">
        <v>48</v>
      </c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3"/>
      <c r="AE113" s="51"/>
      <c r="AF113" s="51"/>
      <c r="AG113" s="51"/>
      <c r="AH113" s="51"/>
      <c r="AI113" s="51"/>
      <c r="AJ113" s="51"/>
      <c r="AK113" s="51"/>
      <c r="AL113" s="51"/>
      <c r="AM113" s="51"/>
    </row>
    <row r="114" spans="1:39" x14ac:dyDescent="0.25">
      <c r="Q114" s="15" t="s">
        <v>9</v>
      </c>
      <c r="R114" s="16"/>
      <c r="S114" s="17"/>
      <c r="T114" s="17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51"/>
      <c r="AF114" s="51"/>
      <c r="AG114" s="51"/>
      <c r="AH114" s="51"/>
      <c r="AI114" s="51"/>
      <c r="AJ114" s="51"/>
      <c r="AK114" s="51"/>
      <c r="AL114" s="51"/>
      <c r="AM114" s="51"/>
    </row>
    <row r="115" spans="1:39" x14ac:dyDescent="0.4">
      <c r="Q115" s="114" t="s">
        <v>25</v>
      </c>
      <c r="R115" s="115"/>
      <c r="S115" s="227" t="str">
        <f>IF($S$16="","",$S$16)</f>
        <v/>
      </c>
      <c r="T115" s="227"/>
      <c r="U115" s="227"/>
      <c r="V115" s="227"/>
      <c r="W115" s="227"/>
      <c r="X115" s="117" t="s">
        <v>27</v>
      </c>
      <c r="Y115" s="117"/>
      <c r="Z115" s="227" t="str">
        <f>IF($Z$16="","",$Z$16)</f>
        <v/>
      </c>
      <c r="AA115" s="227"/>
      <c r="AB115" s="227"/>
      <c r="AC115" s="227"/>
      <c r="AD115" s="228"/>
      <c r="AE115" s="51"/>
      <c r="AF115" s="51"/>
      <c r="AG115" s="51"/>
      <c r="AH115" s="51"/>
      <c r="AI115" s="51"/>
      <c r="AJ115" s="51"/>
      <c r="AK115" s="51"/>
      <c r="AL115" s="51"/>
      <c r="AM115" s="51"/>
    </row>
    <row r="116" spans="1:39" x14ac:dyDescent="0.4">
      <c r="Q116" s="128" t="s">
        <v>26</v>
      </c>
      <c r="R116" s="129"/>
      <c r="S116" s="229" t="str">
        <f>IF($S$17="","",$S$17)</f>
        <v/>
      </c>
      <c r="T116" s="229"/>
      <c r="U116" s="229"/>
      <c r="V116" s="131" t="s">
        <v>28</v>
      </c>
      <c r="W116" s="129"/>
      <c r="X116" s="229" t="str">
        <f>IF($X$17="","",$X$17)</f>
        <v/>
      </c>
      <c r="Y116" s="229"/>
      <c r="Z116" s="229"/>
      <c r="AA116" s="229"/>
      <c r="AB116" s="229"/>
      <c r="AC116" s="229"/>
      <c r="AD116" s="230"/>
      <c r="AE116" s="51"/>
      <c r="AF116" s="51"/>
      <c r="AG116" s="51"/>
      <c r="AH116" s="51"/>
      <c r="AI116" s="51"/>
      <c r="AJ116" s="51"/>
      <c r="AK116" s="51"/>
      <c r="AL116" s="51"/>
      <c r="AM116" s="51"/>
    </row>
    <row r="117" spans="1:39" x14ac:dyDescent="0.4">
      <c r="Q117" s="134" t="s">
        <v>30</v>
      </c>
      <c r="R117" s="129"/>
      <c r="S117" s="242" t="str">
        <f>IF($S$18="","",$S$18)</f>
        <v/>
      </c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3"/>
      <c r="AE117" s="51"/>
      <c r="AF117" s="51"/>
      <c r="AG117" s="51"/>
      <c r="AH117" s="51"/>
      <c r="AI117" s="51"/>
      <c r="AJ117" s="51"/>
      <c r="AK117" s="51"/>
      <c r="AL117" s="51"/>
      <c r="AM117" s="51"/>
    </row>
    <row r="118" spans="1:39" x14ac:dyDescent="0.4">
      <c r="Q118" s="119" t="s">
        <v>29</v>
      </c>
      <c r="R118" s="120"/>
      <c r="S118" s="221" t="str">
        <f>IF($S$19="","",$S$19)</f>
        <v/>
      </c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2"/>
      <c r="AE118" s="51"/>
      <c r="AF118" s="51"/>
      <c r="AG118" s="51"/>
      <c r="AH118" s="51"/>
      <c r="AI118" s="51"/>
      <c r="AJ118" s="51"/>
      <c r="AK118" s="51"/>
      <c r="AL118" s="51"/>
      <c r="AM118" s="51"/>
    </row>
    <row r="119" spans="1:39" x14ac:dyDescent="0.4">
      <c r="AE119" s="51"/>
      <c r="AF119" s="51"/>
      <c r="AG119" s="51"/>
      <c r="AH119" s="51"/>
      <c r="AI119" s="51"/>
      <c r="AJ119" s="51"/>
      <c r="AK119" s="51"/>
      <c r="AL119" s="51"/>
      <c r="AM119" s="51"/>
    </row>
    <row r="120" spans="1:39" x14ac:dyDescent="0.4">
      <c r="AE120" s="51"/>
      <c r="AF120" s="51"/>
      <c r="AG120" s="51"/>
      <c r="AH120" s="51"/>
      <c r="AI120" s="51"/>
      <c r="AJ120" s="51"/>
      <c r="AK120" s="51"/>
      <c r="AL120" s="51"/>
      <c r="AM120" s="51"/>
    </row>
    <row r="121" spans="1:39" ht="22.5" customHeight="1" x14ac:dyDescent="0.4">
      <c r="A121" s="21" t="s">
        <v>10</v>
      </c>
      <c r="B121" s="22"/>
      <c r="C121" s="22"/>
      <c r="D121" s="22"/>
      <c r="E121" s="22"/>
      <c r="F121" s="22"/>
      <c r="G121" s="23"/>
      <c r="H121" s="121" t="s">
        <v>12</v>
      </c>
      <c r="I121" s="121"/>
      <c r="J121" s="121"/>
      <c r="K121" s="121"/>
      <c r="L121" s="121"/>
      <c r="M121" s="122" t="s">
        <v>33</v>
      </c>
      <c r="N121" s="123"/>
      <c r="O121" s="123"/>
      <c r="P121" s="123"/>
      <c r="Q121" s="123"/>
      <c r="R121" s="123"/>
      <c r="S121" s="123"/>
      <c r="T121" s="123"/>
      <c r="U121" s="124"/>
      <c r="V121" s="125" t="s">
        <v>17</v>
      </c>
      <c r="W121" s="126"/>
      <c r="X121" s="126"/>
      <c r="Y121" s="126"/>
      <c r="Z121" s="244" t="str">
        <f>IF($Z$22="","",$Z$22)</f>
        <v/>
      </c>
      <c r="AA121" s="244"/>
      <c r="AB121" s="24" t="s">
        <v>19</v>
      </c>
      <c r="AC121" s="24" t="s">
        <v>18</v>
      </c>
      <c r="AD121" s="25"/>
      <c r="AE121" s="51"/>
      <c r="AF121" s="51"/>
      <c r="AG121" s="51"/>
      <c r="AH121" s="51"/>
      <c r="AI121" s="51"/>
      <c r="AJ121" s="51"/>
      <c r="AK121" s="51"/>
      <c r="AL121" s="51"/>
      <c r="AM121" s="51"/>
    </row>
    <row r="122" spans="1:39" ht="36.75" customHeight="1" x14ac:dyDescent="0.4">
      <c r="A122" s="26" t="s">
        <v>11</v>
      </c>
      <c r="B122" s="27"/>
      <c r="C122" s="27"/>
      <c r="D122" s="27"/>
      <c r="E122" s="27"/>
      <c r="F122" s="27"/>
      <c r="G122" s="28"/>
      <c r="H122" s="138" t="str">
        <f>IF($H$23="","",$H$23)</f>
        <v/>
      </c>
      <c r="I122" s="138"/>
      <c r="J122" s="138"/>
      <c r="K122" s="138"/>
      <c r="L122" s="138"/>
      <c r="M122" s="245" t="str">
        <f>IF($M$23="","",$M$23)</f>
        <v/>
      </c>
      <c r="N122" s="246"/>
      <c r="O122" s="246"/>
      <c r="P122" s="246"/>
      <c r="Q122" s="246"/>
      <c r="R122" s="246"/>
      <c r="S122" s="246"/>
      <c r="T122" s="246"/>
      <c r="U122" s="247"/>
      <c r="V122" s="248" t="str">
        <f>IF($V$23="","",$V$23)</f>
        <v/>
      </c>
      <c r="W122" s="248"/>
      <c r="X122" s="248"/>
      <c r="Y122" s="248"/>
      <c r="Z122" s="248"/>
      <c r="AA122" s="248"/>
      <c r="AB122" s="248"/>
      <c r="AC122" s="248"/>
      <c r="AD122" s="248"/>
      <c r="AE122" s="51"/>
      <c r="AF122" s="51"/>
      <c r="AG122" s="51"/>
      <c r="AH122" s="51"/>
      <c r="AI122" s="51"/>
      <c r="AJ122" s="51"/>
      <c r="AK122" s="51"/>
      <c r="AL122" s="51"/>
      <c r="AM122" s="51"/>
    </row>
    <row r="123" spans="1:39" ht="36.75" customHeight="1" thickBot="1" x14ac:dyDescent="0.45">
      <c r="A123" s="26" t="s">
        <v>15</v>
      </c>
      <c r="B123" s="26"/>
      <c r="C123" s="27"/>
      <c r="D123" s="27"/>
      <c r="E123" s="27"/>
      <c r="F123" s="27"/>
      <c r="G123" s="28"/>
      <c r="H123" s="138" t="str">
        <f>IF($H$24="","",$H$24)</f>
        <v/>
      </c>
      <c r="I123" s="138"/>
      <c r="J123" s="138"/>
      <c r="K123" s="138"/>
      <c r="L123" s="138"/>
      <c r="M123" s="250" t="str">
        <f>IF($M$24="","",$M$24)</f>
        <v/>
      </c>
      <c r="N123" s="251"/>
      <c r="O123" s="251"/>
      <c r="P123" s="251"/>
      <c r="Q123" s="251"/>
      <c r="R123" s="251"/>
      <c r="S123" s="251"/>
      <c r="T123" s="251"/>
      <c r="U123" s="252"/>
      <c r="V123" s="248" t="str">
        <f>IF($V$24="","",$V$24)</f>
        <v/>
      </c>
      <c r="W123" s="248"/>
      <c r="X123" s="248"/>
      <c r="Y123" s="248"/>
      <c r="Z123" s="248"/>
      <c r="AA123" s="248"/>
      <c r="AB123" s="248"/>
      <c r="AC123" s="248"/>
      <c r="AD123" s="248"/>
      <c r="AE123" s="51"/>
      <c r="AF123" s="51"/>
      <c r="AG123" s="51"/>
      <c r="AH123" s="51"/>
      <c r="AI123" s="51"/>
      <c r="AJ123" s="51"/>
      <c r="AK123" s="51"/>
      <c r="AL123" s="51"/>
      <c r="AM123" s="51"/>
    </row>
    <row r="124" spans="1:39" ht="36.75" customHeight="1" thickBot="1" x14ac:dyDescent="0.45">
      <c r="A124" s="29" t="s">
        <v>16</v>
      </c>
      <c r="B124" s="30"/>
      <c r="C124" s="30"/>
      <c r="D124" s="30"/>
      <c r="E124" s="30"/>
      <c r="F124" s="30"/>
      <c r="G124" s="31"/>
      <c r="H124" s="151" t="str">
        <f>IF($H$25="","",$H$25)</f>
        <v/>
      </c>
      <c r="I124" s="151"/>
      <c r="J124" s="151"/>
      <c r="K124" s="151"/>
      <c r="L124" s="151"/>
      <c r="M124" s="237" t="str">
        <f>IF($M$25="","",$M$25)</f>
        <v/>
      </c>
      <c r="N124" s="238"/>
      <c r="O124" s="238"/>
      <c r="P124" s="238"/>
      <c r="Q124" s="238"/>
      <c r="R124" s="238"/>
      <c r="S124" s="238"/>
      <c r="T124" s="238"/>
      <c r="U124" s="239"/>
      <c r="V124" s="240" t="str">
        <f>IF($V$25="","",$V$25)</f>
        <v/>
      </c>
      <c r="W124" s="240"/>
      <c r="X124" s="240"/>
      <c r="Y124" s="240"/>
      <c r="Z124" s="240"/>
      <c r="AA124" s="240"/>
      <c r="AB124" s="240"/>
      <c r="AC124" s="240"/>
      <c r="AD124" s="241"/>
      <c r="AE124" s="51"/>
      <c r="AF124" s="51"/>
      <c r="AG124" s="51"/>
      <c r="AH124" s="51"/>
      <c r="AI124" s="51"/>
      <c r="AJ124" s="51"/>
      <c r="AK124" s="51"/>
      <c r="AL124" s="51"/>
      <c r="AM124" s="51"/>
    </row>
    <row r="125" spans="1:39" ht="36.75" customHeight="1" x14ac:dyDescent="0.4">
      <c r="A125" s="32" t="s">
        <v>14</v>
      </c>
      <c r="B125" s="33"/>
      <c r="C125" s="33"/>
      <c r="D125" s="33"/>
      <c r="E125" s="33"/>
      <c r="F125" s="33"/>
      <c r="G125" s="34"/>
      <c r="H125" s="157" t="str">
        <f>IF($H$26="","",$H$26)</f>
        <v/>
      </c>
      <c r="I125" s="157"/>
      <c r="J125" s="157"/>
      <c r="K125" s="157"/>
      <c r="L125" s="157"/>
      <c r="M125" s="253" t="str">
        <f>IF($M$26="","",$M$26)</f>
        <v/>
      </c>
      <c r="N125" s="254"/>
      <c r="O125" s="254"/>
      <c r="P125" s="254"/>
      <c r="Q125" s="254"/>
      <c r="R125" s="254"/>
      <c r="S125" s="254"/>
      <c r="T125" s="254"/>
      <c r="U125" s="255"/>
      <c r="V125" s="256" t="str">
        <f>IF($V$26="","",$V$26)</f>
        <v/>
      </c>
      <c r="W125" s="256"/>
      <c r="X125" s="256"/>
      <c r="Y125" s="256"/>
      <c r="Z125" s="256"/>
      <c r="AA125" s="256"/>
      <c r="AB125" s="256"/>
      <c r="AC125" s="256"/>
      <c r="AD125" s="256"/>
      <c r="AE125" s="51"/>
      <c r="AF125" s="51"/>
      <c r="AG125" s="51"/>
      <c r="AH125" s="51"/>
      <c r="AI125" s="51"/>
      <c r="AJ125" s="51"/>
      <c r="AK125" s="51"/>
      <c r="AL125" s="51"/>
      <c r="AM125" s="51"/>
    </row>
    <row r="126" spans="1:39" ht="36.75" customHeight="1" x14ac:dyDescent="0.4">
      <c r="A126" s="21" t="s">
        <v>20</v>
      </c>
      <c r="B126" s="22"/>
      <c r="C126" s="22"/>
      <c r="D126" s="22"/>
      <c r="E126" s="22"/>
      <c r="F126" s="22"/>
      <c r="G126" s="23"/>
      <c r="H126" s="146" t="str">
        <f>IF($H$27="","",$H$27)</f>
        <v/>
      </c>
      <c r="I126" s="146"/>
      <c r="J126" s="146"/>
      <c r="K126" s="146"/>
      <c r="L126" s="146"/>
      <c r="M126" s="245" t="str">
        <f>IF($M$27="","",$M$27)</f>
        <v/>
      </c>
      <c r="N126" s="246"/>
      <c r="O126" s="246"/>
      <c r="P126" s="246"/>
      <c r="Q126" s="246"/>
      <c r="R126" s="246"/>
      <c r="S126" s="246"/>
      <c r="T126" s="246"/>
      <c r="U126" s="247"/>
      <c r="V126" s="249" t="str">
        <f>IF($V$27="","",$V$27)</f>
        <v/>
      </c>
      <c r="W126" s="249"/>
      <c r="X126" s="249"/>
      <c r="Y126" s="249"/>
      <c r="Z126" s="249"/>
      <c r="AA126" s="249"/>
      <c r="AB126" s="249"/>
      <c r="AC126" s="249"/>
      <c r="AD126" s="249"/>
      <c r="AE126" s="51"/>
      <c r="AF126" s="51"/>
      <c r="AG126" s="51"/>
      <c r="AH126" s="51"/>
      <c r="AI126" s="51"/>
      <c r="AJ126" s="51"/>
      <c r="AK126" s="51"/>
      <c r="AL126" s="51"/>
      <c r="AM126" s="51"/>
    </row>
    <row r="127" spans="1:39" x14ac:dyDescent="0.4">
      <c r="AE127" s="51"/>
      <c r="AF127" s="51"/>
      <c r="AG127" s="51"/>
      <c r="AH127" s="51"/>
      <c r="AI127" s="51"/>
      <c r="AJ127" s="51"/>
      <c r="AK127" s="51"/>
      <c r="AL127" s="51"/>
      <c r="AM127" s="51"/>
    </row>
    <row r="128" spans="1:39" x14ac:dyDescent="0.4">
      <c r="AE128" s="51"/>
      <c r="AF128" s="51"/>
      <c r="AG128" s="51"/>
      <c r="AH128" s="51"/>
      <c r="AI128" s="51"/>
      <c r="AJ128" s="51"/>
      <c r="AK128" s="51"/>
      <c r="AL128" s="51"/>
      <c r="AM128" s="51"/>
    </row>
    <row r="129" spans="1:39" x14ac:dyDescent="0.4">
      <c r="AD129" s="62" t="str">
        <f>$AD$30</f>
        <v>Ver.1.25</v>
      </c>
      <c r="AE129" s="51"/>
      <c r="AF129" s="51"/>
      <c r="AG129" s="51"/>
      <c r="AH129" s="51"/>
      <c r="AI129" s="51"/>
      <c r="AJ129" s="51"/>
      <c r="AK129" s="51"/>
      <c r="AL129" s="51"/>
      <c r="AM129" s="51"/>
    </row>
    <row r="130" spans="1:39" x14ac:dyDescent="0.4">
      <c r="A130" s="3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40"/>
      <c r="AE130" s="51"/>
      <c r="AF130" s="51"/>
      <c r="AG130" s="51"/>
      <c r="AH130" s="51"/>
      <c r="AI130" s="51"/>
      <c r="AJ130" s="51"/>
      <c r="AK130" s="51"/>
      <c r="AL130" s="51"/>
      <c r="AM130" s="51"/>
    </row>
    <row r="131" spans="1:39" x14ac:dyDescent="0.4">
      <c r="A131" s="41"/>
      <c r="AD131" s="42"/>
      <c r="AE131" s="51"/>
      <c r="AF131" s="51"/>
      <c r="AG131" s="51"/>
      <c r="AH131" s="51"/>
      <c r="AI131" s="51"/>
      <c r="AJ131" s="51"/>
      <c r="AK131" s="51"/>
      <c r="AL131" s="51"/>
      <c r="AM131" s="51"/>
    </row>
    <row r="132" spans="1:39" x14ac:dyDescent="0.4">
      <c r="A132" s="43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5"/>
      <c r="AE132" s="51"/>
      <c r="AF132" s="51"/>
      <c r="AG132" s="51"/>
      <c r="AH132" s="51"/>
      <c r="AI132" s="51"/>
      <c r="AJ132" s="51"/>
      <c r="AK132" s="51"/>
      <c r="AL132" s="51"/>
      <c r="AM132" s="51"/>
    </row>
    <row r="133" spans="1:39" x14ac:dyDescent="0.4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</row>
    <row r="134" spans="1:39" x14ac:dyDescent="0.4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</row>
    <row r="135" spans="1:39" x14ac:dyDescent="0.4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</row>
    <row r="136" spans="1:39" x14ac:dyDescent="0.4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</row>
  </sheetData>
  <sheetProtection algorithmName="SHA-512" hashValue="RnGWBcwLnc44TBl51i5CmF/4ppIeC2BBVgLGAEjRQcdhOH3+bZJpXwmHoPcrj3Ggoe/+t5bmymzAqg6IP2L8DQ==" saltValue="upxD17dRNcYoqBkhHQf4fw==" spinCount="100000" sheet="1" formatCells="0"/>
  <dataConsolidate/>
  <mergeCells count="268">
    <mergeCell ref="H126:L126"/>
    <mergeCell ref="M126:U126"/>
    <mergeCell ref="V126:AD126"/>
    <mergeCell ref="H123:L123"/>
    <mergeCell ref="M123:U123"/>
    <mergeCell ref="V123:AD123"/>
    <mergeCell ref="H124:L124"/>
    <mergeCell ref="M124:U124"/>
    <mergeCell ref="V124:AD124"/>
    <mergeCell ref="H125:L125"/>
    <mergeCell ref="M125:U125"/>
    <mergeCell ref="V125:AD125"/>
    <mergeCell ref="Q118:R118"/>
    <mergeCell ref="S118:AD118"/>
    <mergeCell ref="H121:L121"/>
    <mergeCell ref="M121:U121"/>
    <mergeCell ref="V121:Y121"/>
    <mergeCell ref="Z121:AA121"/>
    <mergeCell ref="H122:L122"/>
    <mergeCell ref="M122:U122"/>
    <mergeCell ref="V122:AD122"/>
    <mergeCell ref="Q115:R115"/>
    <mergeCell ref="S115:W115"/>
    <mergeCell ref="X115:Y115"/>
    <mergeCell ref="Z115:AD115"/>
    <mergeCell ref="Q116:R116"/>
    <mergeCell ref="S116:U116"/>
    <mergeCell ref="V116:W116"/>
    <mergeCell ref="X116:AD116"/>
    <mergeCell ref="Q117:R117"/>
    <mergeCell ref="S117:AD117"/>
    <mergeCell ref="A112:C112"/>
    <mergeCell ref="D112:H112"/>
    <mergeCell ref="I112:K112"/>
    <mergeCell ref="L112:O112"/>
    <mergeCell ref="Q112:U112"/>
    <mergeCell ref="W112:AD112"/>
    <mergeCell ref="A113:C113"/>
    <mergeCell ref="D113:H113"/>
    <mergeCell ref="I113:K113"/>
    <mergeCell ref="L113:O113"/>
    <mergeCell ref="S113:AD113"/>
    <mergeCell ref="A108:C108"/>
    <mergeCell ref="D108:O108"/>
    <mergeCell ref="Q108:S108"/>
    <mergeCell ref="T108:AD108"/>
    <mergeCell ref="Q109:S109"/>
    <mergeCell ref="T109:AC109"/>
    <mergeCell ref="A110:E110"/>
    <mergeCell ref="F110:O111"/>
    <mergeCell ref="T110:AD110"/>
    <mergeCell ref="A111:E111"/>
    <mergeCell ref="Q111:S111"/>
    <mergeCell ref="T111:AD111"/>
    <mergeCell ref="U103:W103"/>
    <mergeCell ref="Y103:Z103"/>
    <mergeCell ref="AB103:AC103"/>
    <mergeCell ref="A106:E106"/>
    <mergeCell ref="F106:I106"/>
    <mergeCell ref="Q106:V106"/>
    <mergeCell ref="W106:Y106"/>
    <mergeCell ref="AA106:AB106"/>
    <mergeCell ref="A107:C107"/>
    <mergeCell ref="D107:M107"/>
    <mergeCell ref="N107:O107"/>
    <mergeCell ref="U107:V107"/>
    <mergeCell ref="X107:Y107"/>
    <mergeCell ref="AB37:AC37"/>
    <mergeCell ref="U70:W70"/>
    <mergeCell ref="Y70:Z70"/>
    <mergeCell ref="AB70:AC70"/>
    <mergeCell ref="A7:E7"/>
    <mergeCell ref="A40:E40"/>
    <mergeCell ref="F40:I40"/>
    <mergeCell ref="A73:E73"/>
    <mergeCell ref="F73:I73"/>
    <mergeCell ref="H56:L56"/>
    <mergeCell ref="M56:U56"/>
    <mergeCell ref="V56:AD56"/>
    <mergeCell ref="H57:L57"/>
    <mergeCell ref="M57:U57"/>
    <mergeCell ref="V57:AD57"/>
    <mergeCell ref="Q51:R51"/>
    <mergeCell ref="S51:AD51"/>
    <mergeCell ref="Q52:R52"/>
    <mergeCell ref="S52:AD52"/>
    <mergeCell ref="H55:L55"/>
    <mergeCell ref="M55:U55"/>
    <mergeCell ref="V55:Y55"/>
    <mergeCell ref="Z55:AA55"/>
    <mergeCell ref="Q49:R49"/>
    <mergeCell ref="H93:L93"/>
    <mergeCell ref="M93:U93"/>
    <mergeCell ref="V93:AD93"/>
    <mergeCell ref="H90:L90"/>
    <mergeCell ref="M90:U90"/>
    <mergeCell ref="V90:AD90"/>
    <mergeCell ref="H91:L91"/>
    <mergeCell ref="M91:U91"/>
    <mergeCell ref="V91:AD91"/>
    <mergeCell ref="H92:L92"/>
    <mergeCell ref="M92:U92"/>
    <mergeCell ref="V92:AD92"/>
    <mergeCell ref="Q85:R85"/>
    <mergeCell ref="S85:AD85"/>
    <mergeCell ref="H88:L88"/>
    <mergeCell ref="M88:U88"/>
    <mergeCell ref="V88:Y88"/>
    <mergeCell ref="Z88:AA88"/>
    <mergeCell ref="H89:L89"/>
    <mergeCell ref="M89:U89"/>
    <mergeCell ref="V89:AD89"/>
    <mergeCell ref="Q82:R82"/>
    <mergeCell ref="S82:W82"/>
    <mergeCell ref="X82:Y82"/>
    <mergeCell ref="Z82:AD82"/>
    <mergeCell ref="Q83:R83"/>
    <mergeCell ref="S83:U83"/>
    <mergeCell ref="V83:W83"/>
    <mergeCell ref="X83:AD83"/>
    <mergeCell ref="Q84:R84"/>
    <mergeCell ref="S84:AD84"/>
    <mergeCell ref="A79:C79"/>
    <mergeCell ref="D79:H79"/>
    <mergeCell ref="I79:K79"/>
    <mergeCell ref="L79:O79"/>
    <mergeCell ref="Q79:U79"/>
    <mergeCell ref="W79:AD79"/>
    <mergeCell ref="A80:C80"/>
    <mergeCell ref="D80:H80"/>
    <mergeCell ref="I80:K80"/>
    <mergeCell ref="L80:O80"/>
    <mergeCell ref="S80:AD80"/>
    <mergeCell ref="A75:C75"/>
    <mergeCell ref="D75:O75"/>
    <mergeCell ref="Q75:S75"/>
    <mergeCell ref="T75:AD75"/>
    <mergeCell ref="Q76:S76"/>
    <mergeCell ref="T76:AC76"/>
    <mergeCell ref="A77:E77"/>
    <mergeCell ref="F77:O78"/>
    <mergeCell ref="T77:AD77"/>
    <mergeCell ref="A78:E78"/>
    <mergeCell ref="Q78:S78"/>
    <mergeCell ref="T78:AD78"/>
    <mergeCell ref="A74:C74"/>
    <mergeCell ref="D74:M74"/>
    <mergeCell ref="N74:O74"/>
    <mergeCell ref="U74:V74"/>
    <mergeCell ref="X74:Y74"/>
    <mergeCell ref="H60:L60"/>
    <mergeCell ref="M60:U60"/>
    <mergeCell ref="V60:AD60"/>
    <mergeCell ref="H58:L58"/>
    <mergeCell ref="M58:U58"/>
    <mergeCell ref="V58:AD58"/>
    <mergeCell ref="H59:L59"/>
    <mergeCell ref="M59:U59"/>
    <mergeCell ref="V59:AD59"/>
    <mergeCell ref="Q73:V73"/>
    <mergeCell ref="W73:Y73"/>
    <mergeCell ref="AA73:AB73"/>
    <mergeCell ref="S49:W49"/>
    <mergeCell ref="X49:Y49"/>
    <mergeCell ref="Z49:AD49"/>
    <mergeCell ref="Q50:R50"/>
    <mergeCell ref="S50:U50"/>
    <mergeCell ref="V50:W50"/>
    <mergeCell ref="X50:AD50"/>
    <mergeCell ref="W46:AD46"/>
    <mergeCell ref="A47:C47"/>
    <mergeCell ref="D47:H47"/>
    <mergeCell ref="I47:K47"/>
    <mergeCell ref="L47:O47"/>
    <mergeCell ref="S47:AD47"/>
    <mergeCell ref="A46:C46"/>
    <mergeCell ref="D46:H46"/>
    <mergeCell ref="I46:K46"/>
    <mergeCell ref="L46:O46"/>
    <mergeCell ref="Q46:U46"/>
    <mergeCell ref="AA40:AB40"/>
    <mergeCell ref="A44:E44"/>
    <mergeCell ref="F44:O45"/>
    <mergeCell ref="T44:AD44"/>
    <mergeCell ref="A45:E45"/>
    <mergeCell ref="Q45:S45"/>
    <mergeCell ref="T45:AD45"/>
    <mergeCell ref="A42:C42"/>
    <mergeCell ref="D42:O42"/>
    <mergeCell ref="Q42:S42"/>
    <mergeCell ref="T42:AD42"/>
    <mergeCell ref="Q43:S43"/>
    <mergeCell ref="T43:AC43"/>
    <mergeCell ref="A41:C41"/>
    <mergeCell ref="D41:M41"/>
    <mergeCell ref="N41:O41"/>
    <mergeCell ref="U41:V41"/>
    <mergeCell ref="X41:Y41"/>
    <mergeCell ref="U37:W37"/>
    <mergeCell ref="Y37:Z37"/>
    <mergeCell ref="Q40:V40"/>
    <mergeCell ref="W40:Y40"/>
    <mergeCell ref="Q7:V7"/>
    <mergeCell ref="W7:Y7"/>
    <mergeCell ref="AA7:AB7"/>
    <mergeCell ref="U4:W4"/>
    <mergeCell ref="A9:C9"/>
    <mergeCell ref="A8:C8"/>
    <mergeCell ref="D8:M8"/>
    <mergeCell ref="D9:O9"/>
    <mergeCell ref="N8:O8"/>
    <mergeCell ref="Q9:S9"/>
    <mergeCell ref="T9:AD9"/>
    <mergeCell ref="F7:I7"/>
    <mergeCell ref="AB4:AC4"/>
    <mergeCell ref="Y4:Z4"/>
    <mergeCell ref="F11:O12"/>
    <mergeCell ref="A11:E11"/>
    <mergeCell ref="A12:E12"/>
    <mergeCell ref="Q10:S10"/>
    <mergeCell ref="Q12:S12"/>
    <mergeCell ref="T12:AD12"/>
    <mergeCell ref="T11:AD11"/>
    <mergeCell ref="T10:AC10"/>
    <mergeCell ref="U8:V8"/>
    <mergeCell ref="X8:Y8"/>
    <mergeCell ref="H27:L27"/>
    <mergeCell ref="M27:U27"/>
    <mergeCell ref="H25:L25"/>
    <mergeCell ref="M25:U25"/>
    <mergeCell ref="V25:AD25"/>
    <mergeCell ref="H26:L26"/>
    <mergeCell ref="M26:U26"/>
    <mergeCell ref="V26:AD26"/>
    <mergeCell ref="V27:AD27"/>
    <mergeCell ref="H23:L23"/>
    <mergeCell ref="M23:U23"/>
    <mergeCell ref="V23:AD23"/>
    <mergeCell ref="H24:L24"/>
    <mergeCell ref="M24:U24"/>
    <mergeCell ref="V24:AD24"/>
    <mergeCell ref="S16:W16"/>
    <mergeCell ref="X16:Y16"/>
    <mergeCell ref="Z16:AD16"/>
    <mergeCell ref="Q17:R17"/>
    <mergeCell ref="Q18:R18"/>
    <mergeCell ref="S17:U17"/>
    <mergeCell ref="V17:W17"/>
    <mergeCell ref="X17:AD17"/>
    <mergeCell ref="H22:L22"/>
    <mergeCell ref="M22:U22"/>
    <mergeCell ref="V22:Y22"/>
    <mergeCell ref="Z22:AA22"/>
    <mergeCell ref="S18:AD18"/>
    <mergeCell ref="Q19:R19"/>
    <mergeCell ref="S19:AD19"/>
    <mergeCell ref="A13:C13"/>
    <mergeCell ref="I13:K13"/>
    <mergeCell ref="L13:O13"/>
    <mergeCell ref="D13:H13"/>
    <mergeCell ref="Q16:R16"/>
    <mergeCell ref="S14:AD14"/>
    <mergeCell ref="A14:C14"/>
    <mergeCell ref="I14:K14"/>
    <mergeCell ref="L14:O14"/>
    <mergeCell ref="D14:H14"/>
    <mergeCell ref="W13:AD13"/>
    <mergeCell ref="Q13:U13"/>
  </mergeCells>
  <phoneticPr fontId="3"/>
  <dataValidations count="8">
    <dataValidation type="whole" allowBlank="1" showInputMessage="1" showErrorMessage="1" error="正しい金額を入力してください" sqref="M25:U25" xr:uid="{00000000-0002-0000-0100-000000000000}">
      <formula1>1</formula1>
      <formula2>M23-M24</formula2>
    </dataValidation>
    <dataValidation type="whole" allowBlank="1" showInputMessage="1" showErrorMessage="1" errorTitle="契約金額" error="正しい金額を入力ください" sqref="M24:U24" xr:uid="{00000000-0002-0000-0100-000001000000}">
      <formula1>1</formula1>
      <formula2>M23-M25</formula2>
    </dataValidation>
    <dataValidation type="textLength" allowBlank="1" showInputMessage="1" showErrorMessage="1" sqref="U8:V8" xr:uid="{00000000-0002-0000-0100-000002000000}">
      <formula1>3</formula1>
      <formula2>3</formula2>
    </dataValidation>
    <dataValidation type="textLength" allowBlank="1" showInputMessage="1" showErrorMessage="1" sqref="W13:AD13" xr:uid="{00000000-0002-0000-0100-000003000000}">
      <formula1>13</formula1>
      <formula2>13</formula2>
    </dataValidation>
    <dataValidation type="whole" operator="greaterThanOrEqual" allowBlank="1" showInputMessage="1" showErrorMessage="1" sqref="M23:U23" xr:uid="{00000000-0002-0000-0100-000004000000}">
      <formula1>1</formula1>
    </dataValidation>
    <dataValidation type="textLength" allowBlank="1" showInputMessage="1" showErrorMessage="1" sqref="X8:Y8" xr:uid="{00000000-0002-0000-0100-000005000000}">
      <formula1>4</formula1>
      <formula2>4</formula2>
    </dataValidation>
    <dataValidation type="textLength" allowBlank="1" showInputMessage="1" showErrorMessage="1" sqref="W7:Y7" xr:uid="{00000000-0002-0000-0100-000006000000}">
      <formula1>6</formula1>
      <formula2>6</formula2>
    </dataValidation>
    <dataValidation type="textLength" allowBlank="1" showInputMessage="1" showErrorMessage="1" sqref="AA7:AB7" xr:uid="{00000000-0002-0000-0100-000007000000}">
      <formula1>2</formula1>
      <formula2>2</formula2>
    </dataValidation>
  </dataValidations>
  <printOptions horizontalCentered="1"/>
  <pageMargins left="0.70866141732283472" right="0.70866141732283472" top="0.74803149606299213" bottom="0.71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8000000}">
          <x14:formula1>
            <xm:f>リスト!$D$3:$D$4</xm:f>
          </x14:formula1>
          <xm:sqref>Z22:AA22</xm:sqref>
        </x14:dataValidation>
        <x14:dataValidation type="list" allowBlank="1" showInputMessage="1" showErrorMessage="1" xr:uid="{00000000-0002-0000-0100-000009000000}">
          <x14:formula1>
            <xm:f>リスト!$B$3:$B$4</xm:f>
          </x14:formula1>
          <xm:sqref>R14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"/>
  <sheetViews>
    <sheetView workbookViewId="0">
      <selection activeCell="D4" sqref="D4"/>
    </sheetView>
  </sheetViews>
  <sheetFormatPr defaultRowHeight="18.75" x14ac:dyDescent="0.4"/>
  <sheetData>
    <row r="2" spans="2:4" x14ac:dyDescent="0.4">
      <c r="B2" s="1" t="s">
        <v>42</v>
      </c>
      <c r="D2" s="1" t="s">
        <v>59</v>
      </c>
    </row>
    <row r="3" spans="2:4" x14ac:dyDescent="0.4">
      <c r="B3" s="49"/>
      <c r="D3" s="50">
        <v>10</v>
      </c>
    </row>
    <row r="4" spans="2:4" x14ac:dyDescent="0.4">
      <c r="B4" s="50" t="s">
        <v>47</v>
      </c>
      <c r="D4" s="50">
        <v>8</v>
      </c>
    </row>
  </sheetData>
  <sheetProtection password="D932" sheet="1" objects="1" scenarios="1"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28BF705128EC44917BF348B675B7EC" ma:contentTypeVersion="13" ma:contentTypeDescription="新しいドキュメントを作成します。" ma:contentTypeScope="" ma:versionID="a81de8f2cdfd9f0702acbc2a382653a5">
  <xsd:schema xmlns:xsd="http://www.w3.org/2001/XMLSchema" xmlns:xs="http://www.w3.org/2001/XMLSchema" xmlns:p="http://schemas.microsoft.com/office/2006/metadata/properties" xmlns:ns2="ac1e1cf9-57a7-4fd2-b96a-55cdc45c038c" xmlns:ns3="6250c0da-0a4f-4d62-9eda-2eed5ad3d76c" targetNamespace="http://schemas.microsoft.com/office/2006/metadata/properties" ma:root="true" ma:fieldsID="eb1b8721d4789d4a3dbbb71bb1c8d2ca" ns2:_="" ns3:_="">
    <xsd:import namespace="ac1e1cf9-57a7-4fd2-b96a-55cdc45c038c"/>
    <xsd:import namespace="6250c0da-0a4f-4d62-9eda-2eed5ad3d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e1cf9-57a7-4fd2-b96a-55cdc45c03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0ccd10e-11c9-4517-bb3d-b83fc458e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0c0da-0a4f-4d62-9eda-2eed5ad3d7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304cd81-26fc-4cb8-8c45-5969c7300199}" ma:internalName="TaxCatchAll" ma:showField="CatchAllData" ma:web="6250c0da-0a4f-4d62-9eda-2eed5ad3d7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50c0da-0a4f-4d62-9eda-2eed5ad3d76c" xsi:nil="true"/>
    <lcf76f155ced4ddcb4097134ff3c332f xmlns="ac1e1cf9-57a7-4fd2-b96a-55cdc45c03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A01592-7588-4107-90A8-7F9FC4552502}"/>
</file>

<file path=customXml/itemProps2.xml><?xml version="1.0" encoding="utf-8"?>
<ds:datastoreItem xmlns:ds="http://schemas.openxmlformats.org/officeDocument/2006/customXml" ds:itemID="{B98C8F11-BD14-4717-B2D7-251908E34292}"/>
</file>

<file path=customXml/itemProps3.xml><?xml version="1.0" encoding="utf-8"?>
<ds:datastoreItem xmlns:ds="http://schemas.openxmlformats.org/officeDocument/2006/customXml" ds:itemID="{841AEFD1-951B-4F4C-8B95-342D8BDB50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契約用サンプル（記入例）</vt:lpstr>
      <vt:lpstr>契約用 入力</vt:lpstr>
      <vt:lpstr>リスト</vt:lpstr>
      <vt:lpstr>'契約用 入力'!Print_Area</vt:lpstr>
      <vt:lpstr>'契約用サンプル（記入例）'!Print_Area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OITACL37</dc:creator>
  <cp:lastModifiedBy>洋平 衞藤</cp:lastModifiedBy>
  <cp:lastPrinted>2025-08-29T00:25:05Z</cp:lastPrinted>
  <dcterms:created xsi:type="dcterms:W3CDTF">2025-05-09T05:21:01Z</dcterms:created>
  <dcterms:modified xsi:type="dcterms:W3CDTF">2025-08-29T00:52:59Z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0x010100E128BF705128EC44917BF348B675B7EC</vt:lpwstr>
  </property>
</Properties>
</file>